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1. ZEPLANILHA\01. Zeplanilha 2.0\06. SUPER TUTOS\01. COMO FAZER UM GRÁFICO\"/>
    </mc:Choice>
  </mc:AlternateContent>
  <bookViews>
    <workbookView xWindow="0" yWindow="0" windowWidth="16200" windowHeight="7140"/>
  </bookViews>
  <sheets>
    <sheet name="Gráfico Burndow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F19" i="1" s="1"/>
  <c r="F20" i="1"/>
  <c r="F21" i="1"/>
  <c r="F22" i="1"/>
  <c r="F23" i="1"/>
  <c r="F24" i="1"/>
  <c r="F25" i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</calcChain>
</file>

<file path=xl/sharedStrings.xml><?xml version="1.0" encoding="utf-8"?>
<sst xmlns="http://schemas.openxmlformats.org/spreadsheetml/2006/main" count="26" uniqueCount="24">
  <si>
    <t>Dia 01</t>
  </si>
  <si>
    <t>Dia 02</t>
  </si>
  <si>
    <t>Dia 03</t>
  </si>
  <si>
    <t>Dia 04</t>
  </si>
  <si>
    <t>Dia 05</t>
  </si>
  <si>
    <t>Dia 06</t>
  </si>
  <si>
    <t>Dia 07</t>
  </si>
  <si>
    <t>Dia 08</t>
  </si>
  <si>
    <t>Dia 09</t>
  </si>
  <si>
    <t>Dia 10</t>
  </si>
  <si>
    <t>Dia 11</t>
  </si>
  <si>
    <t>Dia 12</t>
  </si>
  <si>
    <t>Dia 13</t>
  </si>
  <si>
    <t>Real</t>
  </si>
  <si>
    <t>Atividade Diária [em horas]</t>
  </si>
  <si>
    <t>Dia 14</t>
  </si>
  <si>
    <t>Dia 15</t>
  </si>
  <si>
    <t>Dia 16</t>
  </si>
  <si>
    <t>Dia 17</t>
  </si>
  <si>
    <t>Dia 18</t>
  </si>
  <si>
    <t>Dia 19</t>
  </si>
  <si>
    <t>Dia 20</t>
  </si>
  <si>
    <t>Projeto [em horas]</t>
  </si>
  <si>
    <t>Planejado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</si>
</sst>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418D87"/>
      <name val="Calibri"/>
      <family val="2"/>
      <scheme val="minor"/>
    </font>
    <font>
      <b/>
      <sz val="12"/>
      <color rgb="FF5ABC7C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ABC7C"/>
        <bgColor indexed="64"/>
      </patternFill>
    </fill>
    <fill>
      <patternFill patternType="solid">
        <fgColor rgb="FF418D8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medium">
        <color theme="1" tint="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 tint="0.34998626667073579"/>
      </right>
      <top style="medium">
        <color theme="1" tint="0.34998626667073579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 tint="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thin">
        <color theme="0" tint="-0.24994659260841701"/>
      </top>
      <bottom style="medium">
        <color theme="1" tint="0.34998626667073579"/>
      </bottom>
      <diagonal/>
    </border>
    <border>
      <left style="thin">
        <color theme="0" tint="-0.24994659260841701"/>
      </left>
      <right style="medium">
        <color theme="1" tint="0.34998626667073579"/>
      </right>
      <top style="thin">
        <color theme="0" tint="-0.24994659260841701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18D87"/>
      <color rgb="FF5AB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2400" b="1">
                <a:solidFill>
                  <a:schemeClr val="tx1">
                    <a:lumMod val="95000"/>
                    <a:lumOff val="5000"/>
                  </a:schemeClr>
                </a:solidFill>
              </a:rPr>
              <a:t>GRÁFICO BURNDOWN</a:t>
            </a:r>
          </a:p>
        </c:rich>
      </c:tx>
      <c:layout>
        <c:manualLayout>
          <c:xMode val="edge"/>
          <c:yMode val="edge"/>
          <c:x val="0.26444299474789013"/>
          <c:y val="2.2382197138494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7394290471400312E-2"/>
          <c:y val="0.15761803155900475"/>
          <c:w val="0.90106875407093934"/>
          <c:h val="0.74360165352020702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'Gráfico Burndown'!$D$5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418D87"/>
            </a:solidFill>
            <a:ln>
              <a:noFill/>
            </a:ln>
            <a:effectLst/>
          </c:spPr>
          <c:invertIfNegative val="0"/>
          <c:val>
            <c:numRef>
              <c:f>'Gráfico Burndown'!$D$6:$D$25</c:f>
              <c:numCache>
                <c:formatCode>General</c:formatCode>
                <c:ptCount val="20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B4-4A1E-A427-F863FC6BA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77589951"/>
        <c:axId val="77592031"/>
      </c:barChart>
      <c:lineChart>
        <c:grouping val="standard"/>
        <c:varyColors val="0"/>
        <c:ser>
          <c:idx val="0"/>
          <c:order val="0"/>
          <c:tx>
            <c:strRef>
              <c:f>'Gráfico Burndown'!$E$5</c:f>
              <c:strCache>
                <c:ptCount val="1"/>
                <c:pt idx="0">
                  <c:v>Planejado</c:v>
                </c:pt>
              </c:strCache>
            </c:strRef>
          </c:tx>
          <c:spPr>
            <a:ln w="28575" cap="rnd">
              <a:solidFill>
                <a:srgbClr val="5ABC7C"/>
              </a:solidFill>
              <a:round/>
            </a:ln>
            <a:effectLst/>
          </c:spPr>
          <c:marker>
            <c:symbol val="none"/>
          </c:marker>
          <c:val>
            <c:numRef>
              <c:f>'Gráfico Burndown'!$E$6:$E$25</c:f>
              <c:numCache>
                <c:formatCode>General</c:formatCode>
                <c:ptCount val="20"/>
                <c:pt idx="0">
                  <c:v>115</c:v>
                </c:pt>
                <c:pt idx="1">
                  <c:v>107</c:v>
                </c:pt>
                <c:pt idx="2">
                  <c:v>100</c:v>
                </c:pt>
                <c:pt idx="3">
                  <c:v>94</c:v>
                </c:pt>
                <c:pt idx="4">
                  <c:v>86</c:v>
                </c:pt>
                <c:pt idx="5">
                  <c:v>79</c:v>
                </c:pt>
                <c:pt idx="6">
                  <c:v>72</c:v>
                </c:pt>
                <c:pt idx="7">
                  <c:v>64</c:v>
                </c:pt>
                <c:pt idx="8">
                  <c:v>58</c:v>
                </c:pt>
                <c:pt idx="9">
                  <c:v>51</c:v>
                </c:pt>
                <c:pt idx="10">
                  <c:v>45</c:v>
                </c:pt>
                <c:pt idx="11">
                  <c:v>41</c:v>
                </c:pt>
                <c:pt idx="12">
                  <c:v>37</c:v>
                </c:pt>
                <c:pt idx="13">
                  <c:v>31</c:v>
                </c:pt>
                <c:pt idx="14">
                  <c:v>23</c:v>
                </c:pt>
                <c:pt idx="15">
                  <c:v>19</c:v>
                </c:pt>
                <c:pt idx="16">
                  <c:v>11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B4-4A1E-A427-F863FC6BA284}"/>
            </c:ext>
          </c:extLst>
        </c:ser>
        <c:ser>
          <c:idx val="1"/>
          <c:order val="1"/>
          <c:tx>
            <c:strRef>
              <c:f>'Gráfico Burndown'!$F$5</c:f>
              <c:strCache>
                <c:ptCount val="1"/>
                <c:pt idx="0">
                  <c:v>Real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'Gráfico Burndown'!$F$6:$F$25</c:f>
              <c:numCache>
                <c:formatCode>General</c:formatCode>
                <c:ptCount val="20"/>
                <c:pt idx="0">
                  <c:v>115</c:v>
                </c:pt>
                <c:pt idx="1">
                  <c:v>111</c:v>
                </c:pt>
                <c:pt idx="2">
                  <c:v>109</c:v>
                </c:pt>
                <c:pt idx="3">
                  <c:v>106</c:v>
                </c:pt>
                <c:pt idx="4">
                  <c:v>102</c:v>
                </c:pt>
                <c:pt idx="5">
                  <c:v>97</c:v>
                </c:pt>
                <c:pt idx="6">
                  <c:v>89</c:v>
                </c:pt>
                <c:pt idx="7">
                  <c:v>81</c:v>
                </c:pt>
                <c:pt idx="8">
                  <c:v>72</c:v>
                </c:pt>
                <c:pt idx="9">
                  <c:v>64</c:v>
                </c:pt>
                <c:pt idx="10">
                  <c:v>54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4-4A1E-A427-F863FC6BA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89951"/>
        <c:axId val="77592031"/>
      </c:lineChart>
      <c:catAx>
        <c:axId val="775899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592031"/>
        <c:crosses val="autoZero"/>
        <c:auto val="1"/>
        <c:lblAlgn val="ctr"/>
        <c:lblOffset val="100"/>
        <c:noMultiLvlLbl val="0"/>
      </c:catAx>
      <c:valAx>
        <c:axId val="7759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589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67826301448001824"/>
          <c:y val="0.16965073610403017"/>
          <c:w val="0.29371665168464711"/>
          <c:h val="5.3944381055917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zeplanilha.com/" TargetMode="Externa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hyperlink" Target="https://loja.zeplanilh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2</xdr:row>
      <xdr:rowOff>190499</xdr:rowOff>
    </xdr:from>
    <xdr:to>
      <xdr:col>16</xdr:col>
      <xdr:colOff>561975</xdr:colOff>
      <xdr:row>25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oneCellAnchor>
    <xdr:from>
      <xdr:col>16</xdr:col>
      <xdr:colOff>85725</xdr:colOff>
      <xdr:row>24</xdr:row>
      <xdr:rowOff>0</xdr:rowOff>
    </xdr:from>
    <xdr:ext cx="387414" cy="217560"/>
    <xdr:sp macro="" textlink="">
      <xdr:nvSpPr>
        <xdr:cNvPr id="3" name="CaixaDeTexto 2"/>
        <xdr:cNvSpPr txBox="1"/>
      </xdr:nvSpPr>
      <xdr:spPr>
        <a:xfrm>
          <a:off x="10782300" y="4762500"/>
          <a:ext cx="38741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800" b="1">
              <a:solidFill>
                <a:schemeClr val="bg1">
                  <a:lumMod val="50000"/>
                </a:schemeClr>
              </a:solidFill>
            </a:rPr>
            <a:t>DIAS</a:t>
          </a:r>
        </a:p>
      </xdr:txBody>
    </xdr:sp>
    <xdr:clientData/>
  </xdr:oneCellAnchor>
  <xdr:oneCellAnchor>
    <xdr:from>
      <xdr:col>6</xdr:col>
      <xdr:colOff>247650</xdr:colOff>
      <xdr:row>5</xdr:row>
      <xdr:rowOff>47625</xdr:rowOff>
    </xdr:from>
    <xdr:ext cx="487185" cy="217560"/>
    <xdr:sp macro="" textlink="">
      <xdr:nvSpPr>
        <xdr:cNvPr id="4" name="CaixaDeTexto 3"/>
        <xdr:cNvSpPr txBox="1"/>
      </xdr:nvSpPr>
      <xdr:spPr>
        <a:xfrm>
          <a:off x="4848225" y="1000125"/>
          <a:ext cx="48718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 b="1">
              <a:solidFill>
                <a:schemeClr val="bg1">
                  <a:lumMod val="50000"/>
                </a:schemeClr>
              </a:solidFill>
            </a:rPr>
            <a:t>HORAS</a:t>
          </a:r>
        </a:p>
      </xdr:txBody>
    </xdr:sp>
    <xdr:clientData/>
  </xdr:oneCellAnchor>
  <xdr:twoCellAnchor>
    <xdr:from>
      <xdr:col>2</xdr:col>
      <xdr:colOff>447675</xdr:colOff>
      <xdr:row>25</xdr:row>
      <xdr:rowOff>85725</xdr:rowOff>
    </xdr:from>
    <xdr:to>
      <xdr:col>2</xdr:col>
      <xdr:colOff>447675</xdr:colOff>
      <xdr:row>28</xdr:row>
      <xdr:rowOff>47625</xdr:rowOff>
    </xdr:to>
    <xdr:cxnSp macro="">
      <xdr:nvCxnSpPr>
        <xdr:cNvPr id="6" name="Conector de Seta Reta 5"/>
        <xdr:cNvCxnSpPr/>
      </xdr:nvCxnSpPr>
      <xdr:spPr>
        <a:xfrm flipV="1">
          <a:off x="1504950" y="5057775"/>
          <a:ext cx="0" cy="533400"/>
        </a:xfrm>
        <a:prstGeom prst="straightConnector1">
          <a:avLst/>
        </a:prstGeom>
        <a:ln>
          <a:solidFill>
            <a:srgbClr val="418D8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342900</xdr:colOff>
      <xdr:row>28</xdr:row>
      <xdr:rowOff>0</xdr:rowOff>
    </xdr:from>
    <xdr:ext cx="3293146" cy="217560"/>
    <xdr:sp macro="" textlink="">
      <xdr:nvSpPr>
        <xdr:cNvPr id="7" name="CaixaDeTexto 6"/>
        <xdr:cNvSpPr txBox="1"/>
      </xdr:nvSpPr>
      <xdr:spPr>
        <a:xfrm>
          <a:off x="1400175" y="5543550"/>
          <a:ext cx="329314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 b="1">
              <a:solidFill>
                <a:srgbClr val="418D87"/>
              </a:solidFill>
            </a:rPr>
            <a:t>INSERIR AS</a:t>
          </a:r>
          <a:r>
            <a:rPr lang="pt-BR" sz="800" b="1" baseline="0">
              <a:solidFill>
                <a:srgbClr val="418D87"/>
              </a:solidFill>
            </a:rPr>
            <a:t> HORAS DE EXECUÇÃO ESPERADAS (PLANEJADAS) A CADA DIA</a:t>
          </a:r>
          <a:endParaRPr lang="pt-BR" sz="800" b="1">
            <a:solidFill>
              <a:srgbClr val="418D87"/>
            </a:solidFill>
          </a:endParaRPr>
        </a:p>
      </xdr:txBody>
    </xdr:sp>
    <xdr:clientData/>
  </xdr:oneCellAnchor>
  <xdr:twoCellAnchor>
    <xdr:from>
      <xdr:col>3</xdr:col>
      <xdr:colOff>419100</xdr:colOff>
      <xdr:row>25</xdr:row>
      <xdr:rowOff>47625</xdr:rowOff>
    </xdr:from>
    <xdr:to>
      <xdr:col>3</xdr:col>
      <xdr:colOff>419100</xdr:colOff>
      <xdr:row>26</xdr:row>
      <xdr:rowOff>181125</xdr:rowOff>
    </xdr:to>
    <xdr:cxnSp macro="">
      <xdr:nvCxnSpPr>
        <xdr:cNvPr id="8" name="Conector de Seta Reta 7"/>
        <xdr:cNvCxnSpPr/>
      </xdr:nvCxnSpPr>
      <xdr:spPr>
        <a:xfrm flipV="1">
          <a:off x="2362200" y="5019675"/>
          <a:ext cx="0" cy="324000"/>
        </a:xfrm>
        <a:prstGeom prst="straightConnector1">
          <a:avLst/>
        </a:prstGeom>
        <a:ln>
          <a:solidFill>
            <a:srgbClr val="418D87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323850</xdr:colOff>
      <xdr:row>26</xdr:row>
      <xdr:rowOff>152400</xdr:rowOff>
    </xdr:from>
    <xdr:ext cx="1839093" cy="217560"/>
    <xdr:sp macro="" textlink="">
      <xdr:nvSpPr>
        <xdr:cNvPr id="9" name="CaixaDeTexto 8"/>
        <xdr:cNvSpPr txBox="1"/>
      </xdr:nvSpPr>
      <xdr:spPr>
        <a:xfrm>
          <a:off x="2266950" y="5314950"/>
          <a:ext cx="183909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 b="1">
              <a:solidFill>
                <a:srgbClr val="418D87"/>
              </a:solidFill>
            </a:rPr>
            <a:t>INSERIR AS</a:t>
          </a:r>
          <a:r>
            <a:rPr lang="pt-BR" sz="800" b="1" baseline="0">
              <a:solidFill>
                <a:srgbClr val="418D87"/>
              </a:solidFill>
            </a:rPr>
            <a:t> HORAS REAIS EXECUTADAS</a:t>
          </a:r>
          <a:endParaRPr lang="pt-BR" sz="800" b="1">
            <a:solidFill>
              <a:srgbClr val="418D87"/>
            </a:solidFill>
          </a:endParaRPr>
        </a:p>
      </xdr:txBody>
    </xdr:sp>
    <xdr:clientData/>
  </xdr:oneCellAnchor>
  <xdr:twoCellAnchor editAs="oneCell">
    <xdr:from>
      <xdr:col>12</xdr:col>
      <xdr:colOff>333375</xdr:colOff>
      <xdr:row>25</xdr:row>
      <xdr:rowOff>57150</xdr:rowOff>
    </xdr:from>
    <xdr:to>
      <xdr:col>18</xdr:col>
      <xdr:colOff>85725</xdr:colOff>
      <xdr:row>30</xdr:row>
      <xdr:rowOff>57150</xdr:rowOff>
    </xdr:to>
    <xdr:pic>
      <xdr:nvPicPr>
        <xdr:cNvPr id="11" name="Imagem 10">
          <a:hlinkClick xmlns:r="http://schemas.openxmlformats.org/officeDocument/2006/relationships" r:id="rId2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85"/>
        <a:stretch/>
      </xdr:blipFill>
      <xdr:spPr>
        <a:xfrm>
          <a:off x="8591550" y="5029200"/>
          <a:ext cx="3409950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25</xdr:row>
      <xdr:rowOff>57150</xdr:rowOff>
    </xdr:from>
    <xdr:to>
      <xdr:col>12</xdr:col>
      <xdr:colOff>57150</xdr:colOff>
      <xdr:row>30</xdr:row>
      <xdr:rowOff>57150</xdr:rowOff>
    </xdr:to>
    <xdr:pic>
      <xdr:nvPicPr>
        <xdr:cNvPr id="12" name="Imagem 11">
          <a:hlinkClick xmlns:r="http://schemas.openxmlformats.org/officeDocument/2006/relationships" r:id="rId4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73"/>
        <a:stretch/>
      </xdr:blipFill>
      <xdr:spPr>
        <a:xfrm>
          <a:off x="4886325" y="5029200"/>
          <a:ext cx="34290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152400</xdr:rowOff>
    </xdr:from>
    <xdr:to>
      <xdr:col>2</xdr:col>
      <xdr:colOff>659376</xdr:colOff>
      <xdr:row>2</xdr:row>
      <xdr:rowOff>9525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136018E6-B86B-4BDA-9F06-911C07113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0"/>
          <a:ext cx="1459476" cy="238125"/>
        </a:xfrm>
        <a:prstGeom prst="rect">
          <a:avLst/>
        </a:prstGeom>
      </xdr:spPr>
    </xdr:pic>
    <xdr:clientData/>
  </xdr:twoCellAnchor>
  <xdr:oneCellAnchor>
    <xdr:from>
      <xdr:col>2</xdr:col>
      <xdr:colOff>600075</xdr:colOff>
      <xdr:row>0</xdr:row>
      <xdr:rowOff>142875</xdr:rowOff>
    </xdr:from>
    <xdr:ext cx="2782813" cy="264560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4AAC4EEC-4A62-4488-99E5-5BD84320E0D3}"/>
            </a:ext>
          </a:extLst>
        </xdr:cNvPr>
        <xdr:cNvSpPr txBox="1"/>
      </xdr:nvSpPr>
      <xdr:spPr>
        <a:xfrm>
          <a:off x="1657350" y="142875"/>
          <a:ext cx="278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>
                  <a:lumMod val="50000"/>
                </a:schemeClr>
              </a:solidFill>
            </a:rPr>
            <a:t>TUTORIAL:</a:t>
          </a:r>
          <a:r>
            <a:rPr lang="pt-BR" sz="1100" b="1" baseline="0">
              <a:solidFill>
                <a:schemeClr val="bg1">
                  <a:lumMod val="50000"/>
                </a:schemeClr>
              </a:solidFill>
            </a:rPr>
            <a:t> COMO CRIAR GRÁFICO NO EXCEL</a:t>
          </a:r>
          <a:endParaRPr lang="pt-BR" sz="1100" b="1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showGridLines="0" tabSelected="1" workbookViewId="0">
      <selection activeCell="V12" sqref="V12"/>
    </sheetView>
  </sheetViews>
  <sheetFormatPr defaultRowHeight="15" x14ac:dyDescent="0.25"/>
  <cols>
    <col min="1" max="1" width="3.85546875" style="1" customWidth="1"/>
    <col min="2" max="2" width="12" style="1" customWidth="1"/>
    <col min="3" max="6" width="13.28515625" style="2" customWidth="1"/>
    <col min="7" max="16384" width="9.140625" style="1"/>
  </cols>
  <sheetData>
    <row r="3" spans="2:6" ht="15.75" thickBot="1" x14ac:dyDescent="0.3"/>
    <row r="4" spans="2:6" x14ac:dyDescent="0.25">
      <c r="B4" s="3"/>
      <c r="C4" s="17" t="s">
        <v>14</v>
      </c>
      <c r="D4" s="18"/>
      <c r="E4" s="17" t="s">
        <v>22</v>
      </c>
      <c r="F4" s="18"/>
    </row>
    <row r="5" spans="2:6" x14ac:dyDescent="0.25">
      <c r="C5" s="4" t="s">
        <v>23</v>
      </c>
      <c r="D5" s="5" t="s">
        <v>13</v>
      </c>
      <c r="E5" s="6" t="s">
        <v>23</v>
      </c>
      <c r="F5" s="7" t="s">
        <v>13</v>
      </c>
    </row>
    <row r="6" spans="2:6" ht="15.75" x14ac:dyDescent="0.25">
      <c r="B6" s="8" t="s">
        <v>0</v>
      </c>
      <c r="C6" s="9">
        <v>8</v>
      </c>
      <c r="D6" s="10">
        <v>4</v>
      </c>
      <c r="E6" s="11">
        <f>SUM(C6:C24)</f>
        <v>115</v>
      </c>
      <c r="F6" s="12">
        <f>SUM(C6:C24)</f>
        <v>115</v>
      </c>
    </row>
    <row r="7" spans="2:6" ht="15.75" x14ac:dyDescent="0.25">
      <c r="B7" s="8" t="s">
        <v>1</v>
      </c>
      <c r="C7" s="9">
        <v>7</v>
      </c>
      <c r="D7" s="10">
        <v>2</v>
      </c>
      <c r="E7" s="11">
        <f t="shared" ref="E7:E25" si="0">E6-C6</f>
        <v>107</v>
      </c>
      <c r="F7" s="12">
        <f>IF(D6="",NA(),F6-D6)</f>
        <v>111</v>
      </c>
    </row>
    <row r="8" spans="2:6" ht="15.75" x14ac:dyDescent="0.25">
      <c r="B8" s="8" t="s">
        <v>2</v>
      </c>
      <c r="C8" s="9">
        <v>6</v>
      </c>
      <c r="D8" s="10">
        <v>3</v>
      </c>
      <c r="E8" s="11">
        <f t="shared" si="0"/>
        <v>100</v>
      </c>
      <c r="F8" s="12">
        <f t="shared" ref="F8:F25" si="1">IF(D7="",NA(),F7-D7)</f>
        <v>109</v>
      </c>
    </row>
    <row r="9" spans="2:6" ht="15.75" x14ac:dyDescent="0.25">
      <c r="B9" s="8" t="s">
        <v>3</v>
      </c>
      <c r="C9" s="9">
        <v>8</v>
      </c>
      <c r="D9" s="10">
        <v>4</v>
      </c>
      <c r="E9" s="11">
        <f t="shared" si="0"/>
        <v>94</v>
      </c>
      <c r="F9" s="12">
        <f t="shared" si="1"/>
        <v>106</v>
      </c>
    </row>
    <row r="10" spans="2:6" ht="15.75" x14ac:dyDescent="0.25">
      <c r="B10" s="8" t="s">
        <v>4</v>
      </c>
      <c r="C10" s="9">
        <v>7</v>
      </c>
      <c r="D10" s="10">
        <v>5</v>
      </c>
      <c r="E10" s="11">
        <f t="shared" si="0"/>
        <v>86</v>
      </c>
      <c r="F10" s="12">
        <f t="shared" si="1"/>
        <v>102</v>
      </c>
    </row>
    <row r="11" spans="2:6" ht="15.75" x14ac:dyDescent="0.25">
      <c r="B11" s="8" t="s">
        <v>5</v>
      </c>
      <c r="C11" s="9">
        <v>7</v>
      </c>
      <c r="D11" s="10">
        <v>8</v>
      </c>
      <c r="E11" s="11">
        <f t="shared" si="0"/>
        <v>79</v>
      </c>
      <c r="F11" s="12">
        <f t="shared" si="1"/>
        <v>97</v>
      </c>
    </row>
    <row r="12" spans="2:6" ht="15.75" x14ac:dyDescent="0.25">
      <c r="B12" s="8" t="s">
        <v>6</v>
      </c>
      <c r="C12" s="9">
        <v>8</v>
      </c>
      <c r="D12" s="10">
        <v>8</v>
      </c>
      <c r="E12" s="11">
        <f>E11-C11</f>
        <v>72</v>
      </c>
      <c r="F12" s="12">
        <f>IF(D11="",NA(),F11-D11)</f>
        <v>89</v>
      </c>
    </row>
    <row r="13" spans="2:6" ht="15.75" x14ac:dyDescent="0.25">
      <c r="B13" s="8" t="s">
        <v>7</v>
      </c>
      <c r="C13" s="9">
        <v>6</v>
      </c>
      <c r="D13" s="10">
        <v>9</v>
      </c>
      <c r="E13" s="11">
        <f t="shared" si="0"/>
        <v>64</v>
      </c>
      <c r="F13" s="12">
        <f t="shared" si="1"/>
        <v>81</v>
      </c>
    </row>
    <row r="14" spans="2:6" ht="15.75" x14ac:dyDescent="0.25">
      <c r="B14" s="8" t="s">
        <v>8</v>
      </c>
      <c r="C14" s="9">
        <v>7</v>
      </c>
      <c r="D14" s="10">
        <v>8</v>
      </c>
      <c r="E14" s="11">
        <f t="shared" si="0"/>
        <v>58</v>
      </c>
      <c r="F14" s="12">
        <f t="shared" si="1"/>
        <v>72</v>
      </c>
    </row>
    <row r="15" spans="2:6" ht="15.75" x14ac:dyDescent="0.25">
      <c r="B15" s="8" t="s">
        <v>9</v>
      </c>
      <c r="C15" s="9">
        <v>6</v>
      </c>
      <c r="D15" s="10">
        <v>10</v>
      </c>
      <c r="E15" s="11">
        <f t="shared" si="0"/>
        <v>51</v>
      </c>
      <c r="F15" s="12">
        <f t="shared" si="1"/>
        <v>64</v>
      </c>
    </row>
    <row r="16" spans="2:6" ht="15.75" x14ac:dyDescent="0.25">
      <c r="B16" s="8" t="s">
        <v>10</v>
      </c>
      <c r="C16" s="9">
        <v>4</v>
      </c>
      <c r="D16" s="10"/>
      <c r="E16" s="11">
        <f t="shared" si="0"/>
        <v>45</v>
      </c>
      <c r="F16" s="12">
        <f t="shared" si="1"/>
        <v>54</v>
      </c>
    </row>
    <row r="17" spans="2:6" ht="15.75" x14ac:dyDescent="0.25">
      <c r="B17" s="8" t="s">
        <v>11</v>
      </c>
      <c r="C17" s="9">
        <v>4</v>
      </c>
      <c r="D17" s="10"/>
      <c r="E17" s="11">
        <f t="shared" si="0"/>
        <v>41</v>
      </c>
      <c r="F17" s="12" t="e">
        <f t="shared" si="1"/>
        <v>#N/A</v>
      </c>
    </row>
    <row r="18" spans="2:6" ht="15.75" x14ac:dyDescent="0.25">
      <c r="B18" s="8" t="s">
        <v>12</v>
      </c>
      <c r="C18" s="9">
        <v>6</v>
      </c>
      <c r="D18" s="10"/>
      <c r="E18" s="11">
        <f t="shared" si="0"/>
        <v>37</v>
      </c>
      <c r="F18" s="12" t="e">
        <f t="shared" si="1"/>
        <v>#N/A</v>
      </c>
    </row>
    <row r="19" spans="2:6" ht="15.75" x14ac:dyDescent="0.25">
      <c r="B19" s="8" t="s">
        <v>15</v>
      </c>
      <c r="C19" s="9">
        <v>8</v>
      </c>
      <c r="D19" s="10"/>
      <c r="E19" s="11">
        <f t="shared" si="0"/>
        <v>31</v>
      </c>
      <c r="F19" s="12" t="e">
        <f t="shared" si="1"/>
        <v>#N/A</v>
      </c>
    </row>
    <row r="20" spans="2:6" ht="15.75" x14ac:dyDescent="0.25">
      <c r="B20" s="8" t="s">
        <v>16</v>
      </c>
      <c r="C20" s="9">
        <v>4</v>
      </c>
      <c r="D20" s="10"/>
      <c r="E20" s="11">
        <f t="shared" si="0"/>
        <v>23</v>
      </c>
      <c r="F20" s="12" t="e">
        <f t="shared" si="1"/>
        <v>#N/A</v>
      </c>
    </row>
    <row r="21" spans="2:6" ht="15.75" x14ac:dyDescent="0.25">
      <c r="B21" s="8" t="s">
        <v>17</v>
      </c>
      <c r="C21" s="9">
        <v>8</v>
      </c>
      <c r="D21" s="10"/>
      <c r="E21" s="11">
        <f t="shared" si="0"/>
        <v>19</v>
      </c>
      <c r="F21" s="12" t="e">
        <f t="shared" si="1"/>
        <v>#N/A</v>
      </c>
    </row>
    <row r="22" spans="2:6" ht="15.75" x14ac:dyDescent="0.25">
      <c r="B22" s="8" t="s">
        <v>18</v>
      </c>
      <c r="C22" s="9">
        <v>6</v>
      </c>
      <c r="D22" s="10"/>
      <c r="E22" s="11">
        <f t="shared" si="0"/>
        <v>11</v>
      </c>
      <c r="F22" s="12" t="e">
        <f t="shared" si="1"/>
        <v>#N/A</v>
      </c>
    </row>
    <row r="23" spans="2:6" ht="15.75" x14ac:dyDescent="0.25">
      <c r="B23" s="8" t="s">
        <v>19</v>
      </c>
      <c r="C23" s="9">
        <v>2</v>
      </c>
      <c r="D23" s="10"/>
      <c r="E23" s="11">
        <f t="shared" si="0"/>
        <v>5</v>
      </c>
      <c r="F23" s="12" t="e">
        <f t="shared" si="1"/>
        <v>#N/A</v>
      </c>
    </row>
    <row r="24" spans="2:6" ht="15.75" x14ac:dyDescent="0.25">
      <c r="B24" s="8" t="s">
        <v>20</v>
      </c>
      <c r="C24" s="9">
        <v>3</v>
      </c>
      <c r="D24" s="10"/>
      <c r="E24" s="11">
        <f t="shared" si="0"/>
        <v>3</v>
      </c>
      <c r="F24" s="12" t="e">
        <f t="shared" si="1"/>
        <v>#N/A</v>
      </c>
    </row>
    <row r="25" spans="2:6" ht="16.5" thickBot="1" x14ac:dyDescent="0.3">
      <c r="B25" s="8" t="s">
        <v>21</v>
      </c>
      <c r="C25" s="13"/>
      <c r="D25" s="14"/>
      <c r="E25" s="15">
        <f t="shared" si="0"/>
        <v>0</v>
      </c>
      <c r="F25" s="16" t="e">
        <f t="shared" si="1"/>
        <v>#N/A</v>
      </c>
    </row>
  </sheetData>
  <sheetProtection algorithmName="SHA-512" hashValue="WaGRvj8Tkoopp86V1TJaCaeZSgxvjdQIes4ypdeYhi2lqTv4hEUTB2JPpcvuUwxhX3vfpNoPDYWSqscqmRqIEg==" saltValue="HfkiBt99UR9v2XKTlXStgQ==" spinCount="100000" sheet="1" objects="1" formatCells="0" formatColumns="0" formatRows="0" insertColumns="0" insertRows="0" insertHyperlinks="0" deleteColumns="0" deleteRows="0" sort="0" autoFilter="0" pivotTables="0"/>
  <mergeCells count="2">
    <mergeCell ref="E4:F4"/>
    <mergeCell ref="C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Gráfico Burndown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</dc:creator>
  <cp:lastModifiedBy>Matheus Soares</cp:lastModifiedBy>
  <dcterms:created xsi:type="dcterms:W3CDTF">2020-11-16T16:02:50Z</dcterms:created>
  <dcterms:modified xsi:type="dcterms:W3CDTF">2020-11-16T16:53:18Z</dcterms:modified>
</cp:coreProperties>
</file>