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3. Minhas planilhas\33. ROI\"/>
    </mc:Choice>
  </mc:AlternateContent>
  <xr:revisionPtr revIDLastSave="0" documentId="13_ncr:1_{E57351E6-F4D9-4FB2-A250-BDD2223C4EA3}" xr6:coauthVersionLast="47" xr6:coauthVersionMax="47" xr10:uidLastSave="{00000000-0000-0000-0000-000000000000}"/>
  <workbookProtection workbookAlgorithmName="SHA-512" workbookHashValue="Nm9KivDFJh4otPR8/CKZw2v1vmt5ZDEvthAjCZwPBeKZ97zpCnp38CfUR4zgyAidhxQtt1rTX4HkhYV6SJu1Aw==" workbookSaltValue="sIyOoQFgV3CWXEsU+gKrMg==" workbookSpinCount="100000" lockStructure="1"/>
  <bookViews>
    <workbookView showSheetTabs="0" xWindow="-120" yWindow="-120" windowWidth="29040" windowHeight="15720" tabRatio="0" xr2:uid="{00000000-000D-0000-FFFF-FFFF00000000}"/>
  </bookViews>
  <sheets>
    <sheet name="Calculadora de ROI" sheetId="1" r:id="rId1"/>
  </sheets>
  <definedNames>
    <definedName name="meta_d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0" i="1"/>
  <c r="K21" i="1" s="1"/>
  <c r="M13" i="1" s="1"/>
  <c r="K18" i="1"/>
  <c r="M9" i="1" l="1"/>
  <c r="M11" i="1" s="1"/>
  <c r="M21" i="1"/>
  <c r="M20" i="1"/>
  <c r="M15" i="1"/>
  <c r="M18" i="1"/>
  <c r="M19" i="1"/>
  <c r="G21" i="1" l="1"/>
  <c r="G20" i="1"/>
  <c r="G19" i="1"/>
  <c r="G18" i="1"/>
</calcChain>
</file>

<file path=xl/sharedStrings.xml><?xml version="1.0" encoding="utf-8"?>
<sst xmlns="http://schemas.openxmlformats.org/spreadsheetml/2006/main" count="15" uniqueCount="15">
  <si>
    <t>Informe seu investimento em publicidade:</t>
  </si>
  <si>
    <t>Informe sua receita:</t>
  </si>
  <si>
    <t>Faixas de Performance</t>
  </si>
  <si>
    <t>RUIM</t>
  </si>
  <si>
    <t>RAZOÁVEL</t>
  </si>
  <si>
    <t>BOA</t>
  </si>
  <si>
    <t>EXCELENTE</t>
  </si>
  <si>
    <t>(não preencher)</t>
  </si>
  <si>
    <t>% Projeção da Meta</t>
  </si>
  <si>
    <t>Marcador</t>
  </si>
  <si>
    <t>Restante (Graf Veloc)</t>
  </si>
  <si>
    <t>Faixas criadas</t>
  </si>
  <si>
    <t>config grafico</t>
  </si>
  <si>
    <t>Invervalo</t>
  </si>
  <si>
    <t>ROI: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</si>
</sst>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"/>
    <numFmt numFmtId="165" formatCode="_-&quot;R$&quot;\ * #,##0_-;\-&quot;R$&quot;\ * #,##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b/>
      <sz val="8"/>
      <color rgb="FFF37F87"/>
      <name val="Calibri"/>
      <family val="2"/>
      <scheme val="minor"/>
    </font>
    <font>
      <b/>
      <sz val="10"/>
      <color rgb="FFF37F87"/>
      <name val="Calibri"/>
      <family val="2"/>
      <scheme val="minor"/>
    </font>
    <font>
      <b/>
      <sz val="18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242B44"/>
        <bgColor indexed="64"/>
      </patternFill>
    </fill>
    <fill>
      <patternFill patternType="solid">
        <fgColor rgb="FF323B59"/>
        <bgColor indexed="64"/>
      </patternFill>
    </fill>
    <fill>
      <patternFill patternType="solid">
        <fgColor rgb="FFF37F87"/>
        <bgColor indexed="64"/>
      </patternFill>
    </fill>
    <fill>
      <patternFill patternType="solid">
        <fgColor rgb="FFFDD692"/>
        <bgColor indexed="64"/>
      </patternFill>
    </fill>
    <fill>
      <patternFill patternType="solid">
        <fgColor rgb="FF197BBD"/>
        <bgColor indexed="64"/>
      </patternFill>
    </fill>
    <fill>
      <patternFill patternType="solid">
        <fgColor rgb="FF41C77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242B44"/>
      </left>
      <right style="medium">
        <color rgb="FF242B44"/>
      </right>
      <top style="medium">
        <color rgb="FF242B44"/>
      </top>
      <bottom style="medium">
        <color rgb="FF242B44"/>
      </bottom>
      <diagonal/>
    </border>
    <border>
      <left style="medium">
        <color rgb="FF242B44"/>
      </left>
      <right/>
      <top style="medium">
        <color rgb="FF242B44"/>
      </top>
      <bottom style="medium">
        <color rgb="FF242B44"/>
      </bottom>
      <diagonal/>
    </border>
    <border>
      <left/>
      <right style="medium">
        <color rgb="FF242B44"/>
      </right>
      <top style="medium">
        <color rgb="FF242B44"/>
      </top>
      <bottom style="medium">
        <color rgb="FF242B4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3" borderId="0" xfId="0" applyFill="1"/>
    <xf numFmtId="14" fontId="3" fillId="2" borderId="0" xfId="0" applyNumberFormat="1" applyFont="1" applyFill="1" applyAlignment="1" applyProtection="1">
      <alignment horizontal="center" wrapText="1"/>
      <protection locked="0"/>
    </xf>
    <xf numFmtId="14" fontId="3" fillId="2" borderId="0" xfId="0" applyNumberFormat="1" applyFont="1" applyFill="1" applyAlignment="1" applyProtection="1">
      <alignment horizontal="left" wrapText="1"/>
      <protection locked="0"/>
    </xf>
    <xf numFmtId="0" fontId="0" fillId="2" borderId="0" xfId="0" applyFill="1" applyAlignment="1">
      <alignment vertical="center"/>
    </xf>
    <xf numFmtId="0" fontId="0" fillId="2" borderId="1" xfId="0" applyFill="1" applyBorder="1"/>
    <xf numFmtId="9" fontId="6" fillId="3" borderId="1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9" fontId="2" fillId="8" borderId="0" xfId="2" applyFont="1" applyFill="1" applyAlignment="1" applyProtection="1">
      <alignment horizontal="center" vertical="center"/>
      <protection locked="0"/>
    </xf>
    <xf numFmtId="9" fontId="2" fillId="8" borderId="0" xfId="0" applyNumberFormat="1" applyFont="1" applyFill="1" applyAlignment="1" applyProtection="1">
      <alignment horizontal="center" vertical="center"/>
      <protection locked="0"/>
    </xf>
    <xf numFmtId="9" fontId="2" fillId="0" borderId="0" xfId="0" applyNumberFormat="1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9" fontId="9" fillId="2" borderId="0" xfId="2" applyFont="1" applyFill="1"/>
    <xf numFmtId="2" fontId="9" fillId="2" borderId="0" xfId="2" applyNumberFormat="1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65" fontId="12" fillId="2" borderId="0" xfId="1" applyNumberFormat="1" applyFont="1" applyFill="1"/>
    <xf numFmtId="164" fontId="11" fillId="2" borderId="0" xfId="0" applyNumberFormat="1" applyFont="1" applyFill="1" applyAlignment="1">
      <alignment horizontal="center" vertical="center"/>
    </xf>
    <xf numFmtId="164" fontId="14" fillId="9" borderId="1" xfId="2" applyNumberFormat="1" applyFont="1" applyFill="1" applyBorder="1" applyAlignment="1" applyProtection="1">
      <alignment horizontal="center" vertical="center"/>
      <protection locked="0"/>
    </xf>
    <xf numFmtId="14" fontId="4" fillId="7" borderId="2" xfId="0" applyNumberFormat="1" applyFont="1" applyFill="1" applyBorder="1" applyAlignment="1" applyProtection="1">
      <alignment horizontal="right" vertical="center" indent="1"/>
      <protection locked="0"/>
    </xf>
    <xf numFmtId="14" fontId="4" fillId="7" borderId="3" xfId="0" applyNumberFormat="1" applyFont="1" applyFill="1" applyBorder="1" applyAlignment="1" applyProtection="1">
      <alignment horizontal="right" vertical="center" indent="1"/>
      <protection locked="0"/>
    </xf>
    <xf numFmtId="14" fontId="3" fillId="2" borderId="0" xfId="0" applyNumberFormat="1" applyFont="1" applyFill="1" applyAlignment="1" applyProtection="1">
      <alignment horizontal="right" vertical="center" wrapText="1" indent="1"/>
      <protection locked="0"/>
    </xf>
    <xf numFmtId="165" fontId="12" fillId="9" borderId="0" xfId="1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4" fontId="13" fillId="4" borderId="2" xfId="0" applyNumberFormat="1" applyFont="1" applyFill="1" applyBorder="1" applyAlignment="1" applyProtection="1">
      <alignment horizontal="right" vertical="center" indent="1"/>
      <protection locked="0"/>
    </xf>
    <xf numFmtId="14" fontId="13" fillId="4" borderId="3" xfId="0" applyNumberFormat="1" applyFont="1" applyFill="1" applyBorder="1" applyAlignment="1" applyProtection="1">
      <alignment horizontal="right" vertical="center" indent="1"/>
      <protection locked="0"/>
    </xf>
    <xf numFmtId="14" fontId="13" fillId="5" borderId="2" xfId="0" applyNumberFormat="1" applyFont="1" applyFill="1" applyBorder="1" applyAlignment="1" applyProtection="1">
      <alignment horizontal="right" vertical="center" indent="1"/>
      <protection locked="0"/>
    </xf>
    <xf numFmtId="14" fontId="13" fillId="5" borderId="3" xfId="0" applyNumberFormat="1" applyFont="1" applyFill="1" applyBorder="1" applyAlignment="1" applyProtection="1">
      <alignment horizontal="right" vertical="center" indent="1"/>
      <protection locked="0"/>
    </xf>
    <xf numFmtId="14" fontId="4" fillId="6" borderId="2" xfId="0" applyNumberFormat="1" applyFont="1" applyFill="1" applyBorder="1" applyAlignment="1" applyProtection="1">
      <alignment horizontal="right" vertical="center" indent="1"/>
      <protection locked="0"/>
    </xf>
    <xf numFmtId="14" fontId="4" fillId="6" borderId="3" xfId="0" applyNumberFormat="1" applyFont="1" applyFill="1" applyBorder="1" applyAlignment="1" applyProtection="1">
      <alignment horizontal="right" vertical="center" indent="1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5F70A5"/>
      <color rgb="FF323B59"/>
      <color rgb="FFFDD692"/>
      <color rgb="FF41C77E"/>
      <color rgb="FF197BBD"/>
      <color rgb="FFF37F87"/>
      <color rgb="FF242B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80555555555557"/>
          <c:y val="2.5462962962962962E-2"/>
          <c:w val="0.70763888888888893"/>
          <c:h val="0.97453703703703709"/>
        </c:manualLayout>
      </c:layout>
      <c:doughnutChart>
        <c:varyColors val="1"/>
        <c:ser>
          <c:idx val="0"/>
          <c:order val="0"/>
          <c:spPr>
            <a:ln w="28575">
              <a:solidFill>
                <a:srgbClr val="323B59"/>
              </a:solidFill>
            </a:ln>
          </c:spPr>
          <c:dPt>
            <c:idx val="0"/>
            <c:bubble3D val="0"/>
            <c:spPr>
              <a:solidFill>
                <a:srgbClr val="F37F87"/>
              </a:solidFill>
              <a:ln w="28575">
                <a:solidFill>
                  <a:srgbClr val="323B5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375-4D1B-8A2F-493E2BF1AC1E}"/>
              </c:ext>
            </c:extLst>
          </c:dPt>
          <c:dPt>
            <c:idx val="1"/>
            <c:bubble3D val="0"/>
            <c:spPr>
              <a:solidFill>
                <a:srgbClr val="FDD692"/>
              </a:solidFill>
              <a:ln w="28575">
                <a:solidFill>
                  <a:srgbClr val="323B5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375-4D1B-8A2F-493E2BF1AC1E}"/>
              </c:ext>
            </c:extLst>
          </c:dPt>
          <c:dPt>
            <c:idx val="2"/>
            <c:bubble3D val="0"/>
            <c:spPr>
              <a:solidFill>
                <a:srgbClr val="197BBD"/>
              </a:solidFill>
              <a:ln w="28575">
                <a:solidFill>
                  <a:srgbClr val="323B5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375-4D1B-8A2F-493E2BF1AC1E}"/>
              </c:ext>
            </c:extLst>
          </c:dPt>
          <c:dPt>
            <c:idx val="3"/>
            <c:bubble3D val="0"/>
            <c:spPr>
              <a:solidFill>
                <a:srgbClr val="41C77E"/>
              </a:solidFill>
              <a:ln w="28575">
                <a:solidFill>
                  <a:srgbClr val="323B5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375-4D1B-8A2F-493E2BF1AC1E}"/>
              </c:ext>
            </c:extLst>
          </c:dPt>
          <c:dPt>
            <c:idx val="4"/>
            <c:bubble3D val="0"/>
            <c:spPr>
              <a:solidFill>
                <a:srgbClr val="323B59"/>
              </a:solidFill>
              <a:ln w="28575">
                <a:solidFill>
                  <a:srgbClr val="323B5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14B7-4796-AA83-324EA14B8F87}"/>
              </c:ext>
            </c:extLst>
          </c:dPt>
          <c:cat>
            <c:numLit>
              <c:formatCode>General</c:formatCode>
              <c:ptCount val="3"/>
            </c:numLit>
          </c:cat>
          <c:val>
            <c:numRef>
              <c:f>'Calculadora de ROI'!$M$18:$M$22</c:f>
              <c:numCache>
                <c:formatCode>0%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75-4D1B-8A2F-493E2BF1A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pieChart>
        <c:varyColors val="1"/>
        <c:ser>
          <c:idx val="1"/>
          <c:order val="1"/>
          <c:spPr>
            <a:solidFill>
              <a:srgbClr val="197BBD"/>
            </a:solidFill>
          </c:spPr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A-1375-4D1B-8A2F-493E2BF1AC1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1375-4D1B-8A2F-493E2BF1AC1E}"/>
              </c:ext>
            </c:extLst>
          </c:dPt>
          <c:dPt>
            <c:idx val="2"/>
            <c:bubble3D val="0"/>
            <c:explosion val="129"/>
            <c:spPr>
              <a:noFill/>
            </c:spPr>
            <c:extLst>
              <c:ext xmlns:c16="http://schemas.microsoft.com/office/drawing/2014/chart" uri="{C3380CC4-5D6E-409C-BE32-E72D297353CC}">
                <c16:uniqueId val="{0000000E-1375-4D1B-8A2F-493E2BF1AC1E}"/>
              </c:ext>
            </c:extLst>
          </c:dPt>
          <c:val>
            <c:numRef>
              <c:f>'Calculadora de ROI'!$M$13:$M$15</c:f>
              <c:numCache>
                <c:formatCode>0%</c:formatCode>
                <c:ptCount val="3"/>
                <c:pt idx="0">
                  <c:v>0.3</c:v>
                </c:pt>
                <c:pt idx="1">
                  <c:v>0.01</c:v>
                </c:pt>
                <c:pt idx="2">
                  <c:v>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75-4D1B-8A2F-493E2BF1A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zeplanilha.com/" TargetMode="External"/><Relationship Id="rId1" Type="http://schemas.openxmlformats.org/officeDocument/2006/relationships/chart" Target="../charts/chart1.xml"/><Relationship Id="rId4" Type="http://schemas.openxmlformats.org/officeDocument/2006/relationships/hyperlink" Target="https://zeplanilha.com/financas/calculadora-de-roas-gratui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76200</xdr:colOff>
      <xdr:row>6</xdr:row>
      <xdr:rowOff>228600</xdr:rowOff>
    </xdr:from>
    <xdr:to>
      <xdr:col>16</xdr:col>
      <xdr:colOff>438150</xdr:colOff>
      <xdr:row>22</xdr:row>
      <xdr:rowOff>132975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B3D41C27-A18B-CB7B-285C-3D308FEB5670}"/>
            </a:ext>
          </a:extLst>
        </xdr:cNvPr>
        <xdr:cNvGrpSpPr/>
      </xdr:nvGrpSpPr>
      <xdr:grpSpPr>
        <a:xfrm>
          <a:off x="5848350" y="1371600"/>
          <a:ext cx="4629150" cy="3304800"/>
          <a:chOff x="8886825" y="1152525"/>
          <a:chExt cx="4629150" cy="3304800"/>
        </a:xfrm>
      </xdr:grpSpPr>
      <xdr:sp macro="" textlink="">
        <xdr:nvSpPr>
          <xdr:cNvPr id="13" name="Retângulo: Cantos Arredondados 12">
            <a:extLst>
              <a:ext uri="{FF2B5EF4-FFF2-40B4-BE49-F238E27FC236}">
                <a16:creationId xmlns:a16="http://schemas.microsoft.com/office/drawing/2014/main" id="{138A9755-3484-DEBC-F85A-8292A4028CCB}"/>
              </a:ext>
            </a:extLst>
          </xdr:cNvPr>
          <xdr:cNvSpPr/>
        </xdr:nvSpPr>
        <xdr:spPr>
          <a:xfrm>
            <a:off x="9496425" y="1152525"/>
            <a:ext cx="3409950" cy="3304800"/>
          </a:xfrm>
          <a:prstGeom prst="roundRect">
            <a:avLst>
              <a:gd name="adj" fmla="val 2526"/>
            </a:avLst>
          </a:prstGeom>
          <a:solidFill>
            <a:srgbClr val="323B59"/>
          </a:solidFill>
          <a:ln>
            <a:noFill/>
          </a:ln>
          <a:effectLst>
            <a:outerShdw blurRad="50800" dist="38100" dir="2700000" algn="tl" rotWithShape="0">
              <a:prstClr val="black">
                <a:alpha val="1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4" name="Gráfico 13">
            <a:extLst>
              <a:ext uri="{FF2B5EF4-FFF2-40B4-BE49-F238E27FC236}">
                <a16:creationId xmlns:a16="http://schemas.microsoft.com/office/drawing/2014/main" id="{C86806CF-8404-2E37-2E55-CE76061AB89C}"/>
              </a:ext>
            </a:extLst>
          </xdr:cNvPr>
          <xdr:cNvGraphicFramePr>
            <a:graphicFrameLocks/>
          </xdr:cNvGraphicFramePr>
        </xdr:nvGraphicFramePr>
        <xdr:xfrm>
          <a:off x="8886825" y="1714502"/>
          <a:ext cx="4629150" cy="21088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2DAAAA04-F8FE-DB6E-23FC-9E62EEE71D3D}"/>
              </a:ext>
            </a:extLst>
          </xdr:cNvPr>
          <xdr:cNvSpPr txBox="1"/>
        </xdr:nvSpPr>
        <xdr:spPr>
          <a:xfrm>
            <a:off x="9548813" y="1223964"/>
            <a:ext cx="3305175" cy="304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600" b="1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cs typeface="Calibri"/>
              </a:rPr>
              <a:t>PERFORMANCE</a:t>
            </a:r>
          </a:p>
        </xdr:txBody>
      </xdr:sp>
      <xdr:sp macro="" textlink="$M$9">
        <xdr:nvSpPr>
          <xdr:cNvPr id="17" name="CaixaDeTexto 16">
            <a:extLst>
              <a:ext uri="{FF2B5EF4-FFF2-40B4-BE49-F238E27FC236}">
                <a16:creationId xmlns:a16="http://schemas.microsoft.com/office/drawing/2014/main" id="{D97A7F3A-1DC9-97B4-5E21-1F8615884A96}"/>
              </a:ext>
            </a:extLst>
          </xdr:cNvPr>
          <xdr:cNvSpPr txBox="1"/>
        </xdr:nvSpPr>
        <xdr:spPr>
          <a:xfrm>
            <a:off x="9748838" y="3552828"/>
            <a:ext cx="2943225" cy="476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6D5735D-4695-4F84-BB42-DEE2098E32B4}" type="TxLink">
              <a:rPr lang="en-US" sz="3600" b="1" i="0" u="none" strike="noStrike">
                <a:solidFill>
                  <a:schemeClr val="bg1"/>
                </a:solidFill>
                <a:latin typeface="Calibri"/>
                <a:ea typeface="Calibri"/>
                <a:cs typeface="Calibri"/>
              </a:rPr>
              <a:pPr marL="0" indent="0" algn="ctr"/>
              <a:t>1,2</a:t>
            </a:fld>
            <a:endParaRPr lang="en-US" sz="72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endParaRPr>
          </a:p>
        </xdr:txBody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766E452F-04C8-3140-30D1-61A48B5532A0}"/>
              </a:ext>
            </a:extLst>
          </xdr:cNvPr>
          <xdr:cNvSpPr txBox="1"/>
        </xdr:nvSpPr>
        <xdr:spPr>
          <a:xfrm>
            <a:off x="10001250" y="4000503"/>
            <a:ext cx="2457450" cy="304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100" b="1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cs typeface="Calibri"/>
              </a:rPr>
              <a:t>ROAS</a:t>
            </a:r>
          </a:p>
        </xdr:txBody>
      </xdr:sp>
      <xdr:sp macro="" textlink="$M$11">
        <xdr:nvSpPr>
          <xdr:cNvPr id="19" name="CaixaDeTexto 18">
            <a:extLst>
              <a:ext uri="{FF2B5EF4-FFF2-40B4-BE49-F238E27FC236}">
                <a16:creationId xmlns:a16="http://schemas.microsoft.com/office/drawing/2014/main" id="{DE66E930-1FA3-1707-B7AD-7C8C74E7E205}"/>
              </a:ext>
            </a:extLst>
          </xdr:cNvPr>
          <xdr:cNvSpPr txBox="1"/>
        </xdr:nvSpPr>
        <xdr:spPr>
          <a:xfrm>
            <a:off x="10010775" y="2957514"/>
            <a:ext cx="2419350" cy="304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89B2E242-D82A-4982-9736-245CCC193FC6}" type="TxLink">
              <a:rPr lang="en-US" sz="2000" b="1" i="0" u="none" strike="noStrike">
                <a:solidFill>
                  <a:schemeClr val="bg1"/>
                </a:solidFill>
                <a:latin typeface="Calibri"/>
                <a:ea typeface="Calibri"/>
                <a:cs typeface="Calibri"/>
              </a:rPr>
              <a:pPr algn="ctr"/>
              <a:t>RAZOÁVEL</a:t>
            </a:fld>
            <a:endParaRPr lang="en-US" sz="8000" b="1" i="0" u="none" strike="noStrike">
              <a:solidFill>
                <a:schemeClr val="bg1"/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 editAs="absolute">
    <xdr:from>
      <xdr:col>1</xdr:col>
      <xdr:colOff>57151</xdr:colOff>
      <xdr:row>1</xdr:row>
      <xdr:rowOff>161926</xdr:rowOff>
    </xdr:from>
    <xdr:to>
      <xdr:col>4</xdr:col>
      <xdr:colOff>285751</xdr:colOff>
      <xdr:row>3</xdr:row>
      <xdr:rowOff>161546</xdr:rowOff>
    </xdr:to>
    <xdr:pic>
      <xdr:nvPicPr>
        <xdr:cNvPr id="11" name="Imagem 10" descr="Desenho de um círculo&#10;&#10;Descrição gerada automaticamente com confiança baix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9D406D-947C-F681-14C5-B48EF1921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352426"/>
          <a:ext cx="2057400" cy="380620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13</xdr:row>
      <xdr:rowOff>57150</xdr:rowOff>
    </xdr:from>
    <xdr:to>
      <xdr:col>9</xdr:col>
      <xdr:colOff>57150</xdr:colOff>
      <xdr:row>22</xdr:row>
      <xdr:rowOff>38100</xdr:rowOff>
    </xdr:to>
    <xdr:sp macro="" textlink="">
      <xdr:nvSpPr>
        <xdr:cNvPr id="20" name="Retângulo: Cantos Arredondados 19">
          <a:extLst>
            <a:ext uri="{FF2B5EF4-FFF2-40B4-BE49-F238E27FC236}">
              <a16:creationId xmlns:a16="http://schemas.microsoft.com/office/drawing/2014/main" id="{43E422B2-8023-055D-AEF5-8451040AF9EE}"/>
            </a:ext>
          </a:extLst>
        </xdr:cNvPr>
        <xdr:cNvSpPr/>
      </xdr:nvSpPr>
      <xdr:spPr>
        <a:xfrm>
          <a:off x="1104900" y="2581275"/>
          <a:ext cx="4733925" cy="1809750"/>
        </a:xfrm>
        <a:prstGeom prst="roundRect">
          <a:avLst>
            <a:gd name="adj" fmla="val 6434"/>
          </a:avLst>
        </a:prstGeom>
        <a:noFill/>
        <a:ln>
          <a:solidFill>
            <a:srgbClr val="5F70A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 kern="1200"/>
        </a:p>
      </xdr:txBody>
    </xdr:sp>
    <xdr:clientData/>
  </xdr:twoCellAnchor>
  <xdr:oneCellAnchor>
    <xdr:from>
      <xdr:col>6</xdr:col>
      <xdr:colOff>57150</xdr:colOff>
      <xdr:row>1</xdr:row>
      <xdr:rowOff>95250</xdr:rowOff>
    </xdr:from>
    <xdr:ext cx="2847318" cy="468013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5EAC2FE7-436B-45FF-FE06-57704834B70D}"/>
            </a:ext>
          </a:extLst>
        </xdr:cNvPr>
        <xdr:cNvSpPr txBox="1"/>
      </xdr:nvSpPr>
      <xdr:spPr>
        <a:xfrm>
          <a:off x="4010025" y="285750"/>
          <a:ext cx="2847318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kern="1200">
              <a:solidFill>
                <a:schemeClr val="bg1">
                  <a:lumMod val="85000"/>
                </a:schemeClr>
              </a:solidFill>
            </a:rPr>
            <a:t>Calculadora de ROAS</a:t>
          </a:r>
        </a:p>
      </xdr:txBody>
    </xdr:sp>
    <xdr:clientData/>
  </xdr:oneCellAnchor>
  <xdr:oneCellAnchor>
    <xdr:from>
      <xdr:col>0</xdr:col>
      <xdr:colOff>276225</xdr:colOff>
      <xdr:row>5</xdr:row>
      <xdr:rowOff>95250</xdr:rowOff>
    </xdr:from>
    <xdr:ext cx="4042838" cy="374141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CE0FB1F2-A748-4B79-8EEC-083B308E2482}"/>
            </a:ext>
          </a:extLst>
        </xdr:cNvPr>
        <xdr:cNvSpPr txBox="1"/>
      </xdr:nvSpPr>
      <xdr:spPr>
        <a:xfrm>
          <a:off x="276225" y="1047750"/>
          <a:ext cx="4042838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 b="1" kern="1200">
              <a:solidFill>
                <a:srgbClr val="F37F87"/>
              </a:solidFill>
            </a:rPr>
            <a:t>Preencher apenas os espaços em branco</a:t>
          </a:r>
        </a:p>
      </xdr:txBody>
    </xdr:sp>
    <xdr:clientData/>
  </xdr:oneCellAnchor>
  <xdr:oneCellAnchor>
    <xdr:from>
      <xdr:col>2</xdr:col>
      <xdr:colOff>506950</xdr:colOff>
      <xdr:row>0</xdr:row>
      <xdr:rowOff>114300</xdr:rowOff>
    </xdr:from>
    <xdr:ext cx="1127937" cy="256737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3CFF224F-AC4B-4A45-9675-AE86C166FEDB}"/>
            </a:ext>
          </a:extLst>
        </xdr:cNvPr>
        <xdr:cNvSpPr txBox="1"/>
      </xdr:nvSpPr>
      <xdr:spPr>
        <a:xfrm>
          <a:off x="1726150" y="114300"/>
          <a:ext cx="1127937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pt-BR" sz="1050" b="0" kern="1200">
              <a:solidFill>
                <a:schemeClr val="bg1">
                  <a:lumMod val="75000"/>
                </a:schemeClr>
              </a:solidFill>
            </a:rPr>
            <a:t>desenvolvido por</a:t>
          </a:r>
        </a:p>
      </xdr:txBody>
    </xdr:sp>
    <xdr:clientData/>
  </xdr:oneCellAnchor>
  <xdr:twoCellAnchor>
    <xdr:from>
      <xdr:col>11</xdr:col>
      <xdr:colOff>9526</xdr:colOff>
      <xdr:row>2</xdr:row>
      <xdr:rowOff>0</xdr:rowOff>
    </xdr:from>
    <xdr:to>
      <xdr:col>13</xdr:col>
      <xdr:colOff>276226</xdr:colOff>
      <xdr:row>3</xdr:row>
      <xdr:rowOff>47625</xdr:rowOff>
    </xdr:to>
    <xdr:grpSp>
      <xdr:nvGrpSpPr>
        <xdr:cNvPr id="37" name="Agrupar 3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F9FAF2-3C2A-69AB-4F62-2F942661F927}"/>
            </a:ext>
          </a:extLst>
        </xdr:cNvPr>
        <xdr:cNvGrpSpPr/>
      </xdr:nvGrpSpPr>
      <xdr:grpSpPr>
        <a:xfrm>
          <a:off x="7000876" y="381000"/>
          <a:ext cx="1485900" cy="238125"/>
          <a:chOff x="8201024" y="209550"/>
          <a:chExt cx="942976" cy="238125"/>
        </a:xfrm>
      </xdr:grpSpPr>
      <xdr:sp macro="" textlink="">
        <xdr:nvSpPr>
          <xdr:cNvPr id="44" name="Retângulo: Cantos Arredondados 43">
            <a:extLst>
              <a:ext uri="{FF2B5EF4-FFF2-40B4-BE49-F238E27FC236}">
                <a16:creationId xmlns:a16="http://schemas.microsoft.com/office/drawing/2014/main" id="{2C96E132-9063-CCC9-59A6-13BB887B7394}"/>
              </a:ext>
            </a:extLst>
          </xdr:cNvPr>
          <xdr:cNvSpPr/>
        </xdr:nvSpPr>
        <xdr:spPr>
          <a:xfrm>
            <a:off x="8201025" y="209550"/>
            <a:ext cx="933450" cy="238125"/>
          </a:xfrm>
          <a:prstGeom prst="roundRect">
            <a:avLst/>
          </a:prstGeom>
          <a:solidFill>
            <a:srgbClr val="6979AB">
              <a:alpha val="10000"/>
            </a:srgbClr>
          </a:solidFill>
          <a:ln>
            <a:gradFill>
              <a:gsLst>
                <a:gs pos="100000">
                  <a:srgbClr val="3A5BFF"/>
                </a:gs>
                <a:gs pos="0">
                  <a:srgbClr val="41C77E"/>
                </a:gs>
              </a:gsLst>
              <a:lin ang="5400000" scaled="1"/>
            </a:gra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5" name="CaixaDeTexto 44">
            <a:extLst>
              <a:ext uri="{FF2B5EF4-FFF2-40B4-BE49-F238E27FC236}">
                <a16:creationId xmlns:a16="http://schemas.microsoft.com/office/drawing/2014/main" id="{12AE15E9-E57C-64E1-D192-7A9EB5F1E935}"/>
              </a:ext>
            </a:extLst>
          </xdr:cNvPr>
          <xdr:cNvSpPr txBox="1"/>
        </xdr:nvSpPr>
        <xdr:spPr>
          <a:xfrm>
            <a:off x="8201024" y="244575"/>
            <a:ext cx="942976" cy="1935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800" b="1" baseline="0">
                <a:solidFill>
                  <a:schemeClr val="bg1"/>
                </a:solidFill>
              </a:rPr>
              <a:t>VEJA NOSSO TUTORIAL</a:t>
            </a:r>
            <a:endParaRPr lang="pt-BR" sz="8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2"/>
  <sheetViews>
    <sheetView tabSelected="1" workbookViewId="0">
      <selection activeCell="S11" sqref="S11"/>
    </sheetView>
  </sheetViews>
  <sheetFormatPr defaultRowHeight="15" x14ac:dyDescent="0.25"/>
  <cols>
    <col min="1" max="3" width="9.140625" style="1"/>
    <col min="4" max="4" width="9.140625" style="1" customWidth="1"/>
    <col min="5" max="5" width="9.28515625" style="1" customWidth="1"/>
    <col min="6" max="6" width="13.42578125" style="1" customWidth="1"/>
    <col min="7" max="7" width="12.42578125" style="1" customWidth="1"/>
    <col min="8" max="8" width="5.7109375" style="1" customWidth="1"/>
    <col min="9" max="16384" width="9.140625" style="1"/>
  </cols>
  <sheetData>
    <row r="1" spans="2:13" s="2" customFormat="1" x14ac:dyDescent="0.25"/>
    <row r="2" spans="2:13" s="2" customFormat="1" x14ac:dyDescent="0.25"/>
    <row r="3" spans="2:13" s="2" customFormat="1" x14ac:dyDescent="0.25"/>
    <row r="4" spans="2:13" s="2" customFormat="1" x14ac:dyDescent="0.25"/>
    <row r="5" spans="2:13" s="2" customFormat="1" x14ac:dyDescent="0.25"/>
    <row r="7" spans="2:13" ht="27.75" customHeight="1" x14ac:dyDescent="0.25"/>
    <row r="9" spans="2:13" s="5" customFormat="1" ht="22.5" customHeight="1" x14ac:dyDescent="0.25">
      <c r="B9" s="23" t="s">
        <v>0</v>
      </c>
      <c r="C9" s="23"/>
      <c r="D9" s="23"/>
      <c r="E9" s="23"/>
      <c r="F9" s="23"/>
      <c r="G9" s="24">
        <v>1000</v>
      </c>
      <c r="H9" s="24"/>
      <c r="I9" s="24"/>
      <c r="L9" s="17" t="s">
        <v>14</v>
      </c>
      <c r="M9" s="19">
        <f>G11/G9</f>
        <v>1.2</v>
      </c>
    </row>
    <row r="10" spans="2:13" ht="3.75" customHeight="1" x14ac:dyDescent="0.35">
      <c r="B10" s="4"/>
      <c r="C10" s="4"/>
      <c r="D10" s="4"/>
      <c r="E10" s="4"/>
      <c r="F10" s="4"/>
      <c r="G10" s="18"/>
      <c r="H10" s="18"/>
      <c r="I10" s="18"/>
    </row>
    <row r="11" spans="2:13" s="5" customFormat="1" ht="22.5" customHeight="1" x14ac:dyDescent="0.25">
      <c r="B11" s="23" t="s">
        <v>1</v>
      </c>
      <c r="C11" s="23"/>
      <c r="D11" s="23"/>
      <c r="E11" s="23"/>
      <c r="F11" s="23"/>
      <c r="G11" s="24">
        <v>1200</v>
      </c>
      <c r="H11" s="24"/>
      <c r="I11" s="24"/>
      <c r="M11" s="16" t="str">
        <f>IF(M9&lt;=F18,D18,IF(M9&lt;=F19,D19,IF(M9&lt;=F20,D20,D21)))</f>
        <v>RAZOÁVEL</v>
      </c>
    </row>
    <row r="12" spans="2:13" x14ac:dyDescent="0.25">
      <c r="B12" s="3"/>
      <c r="L12" s="1" t="s">
        <v>12</v>
      </c>
    </row>
    <row r="13" spans="2:13" x14ac:dyDescent="0.25">
      <c r="L13" s="8" t="s">
        <v>8</v>
      </c>
      <c r="M13" s="9">
        <f>IF(G11/G9&gt;K21,1,G11/G9/K21)</f>
        <v>0.3</v>
      </c>
    </row>
    <row r="14" spans="2:13" x14ac:dyDescent="0.25">
      <c r="D14" s="3"/>
      <c r="L14" s="8" t="s">
        <v>9</v>
      </c>
      <c r="M14" s="10">
        <v>0.01</v>
      </c>
    </row>
    <row r="15" spans="2:13" ht="20.25" customHeight="1" x14ac:dyDescent="0.25">
      <c r="C15" s="25" t="s">
        <v>2</v>
      </c>
      <c r="D15" s="25"/>
      <c r="E15" s="25"/>
      <c r="F15" s="25"/>
      <c r="G15" s="25"/>
      <c r="H15" s="25"/>
      <c r="I15" s="25"/>
      <c r="L15" s="8" t="s">
        <v>10</v>
      </c>
      <c r="M15" s="9">
        <f>IFERROR(IF(M13=1,0.99,2-M13-M14),"-")</f>
        <v>1.69</v>
      </c>
    </row>
    <row r="16" spans="2:13" x14ac:dyDescent="0.25">
      <c r="C16" s="26"/>
      <c r="D16" s="26"/>
      <c r="E16" s="26"/>
      <c r="F16" s="26"/>
      <c r="G16" s="26"/>
      <c r="H16" s="26"/>
      <c r="I16" s="26"/>
    </row>
    <row r="17" spans="4:13" ht="15.75" thickBot="1" x14ac:dyDescent="0.3">
      <c r="G17" s="12" t="s">
        <v>11</v>
      </c>
      <c r="M17" s="12" t="s">
        <v>13</v>
      </c>
    </row>
    <row r="18" spans="4:13" ht="16.5" thickBot="1" x14ac:dyDescent="0.3">
      <c r="D18" s="27" t="s">
        <v>3</v>
      </c>
      <c r="E18" s="28"/>
      <c r="F18" s="20">
        <v>1</v>
      </c>
      <c r="G18" s="13" t="str">
        <f>"(0 a "&amp;F18&amp;")"</f>
        <v>(0 a 1)</v>
      </c>
      <c r="H18" s="6"/>
      <c r="K18" s="15">
        <f>F18</f>
        <v>1</v>
      </c>
      <c r="L18" s="14"/>
      <c r="M18" s="11">
        <f>K18/$K$21</f>
        <v>0.25</v>
      </c>
    </row>
    <row r="19" spans="4:13" ht="16.5" thickBot="1" x14ac:dyDescent="0.3">
      <c r="D19" s="29" t="s">
        <v>4</v>
      </c>
      <c r="E19" s="30"/>
      <c r="F19" s="20">
        <v>2</v>
      </c>
      <c r="G19" s="13" t="str">
        <f>"("&amp;F18&amp;" a "&amp;F19&amp;")"</f>
        <v>(1 a 2)</v>
      </c>
      <c r="H19" s="6"/>
      <c r="K19" s="15">
        <f t="shared" ref="K19:K20" si="0">F19</f>
        <v>2</v>
      </c>
      <c r="L19" s="14"/>
      <c r="M19" s="11">
        <f>(K19-K18)/$K$21</f>
        <v>0.25</v>
      </c>
    </row>
    <row r="20" spans="4:13" ht="16.5" thickBot="1" x14ac:dyDescent="0.3">
      <c r="D20" s="31" t="s">
        <v>5</v>
      </c>
      <c r="E20" s="32"/>
      <c r="F20" s="20">
        <v>3</v>
      </c>
      <c r="G20" s="13" t="str">
        <f>"("&amp;F19&amp;" a "&amp;F20&amp;")"</f>
        <v>(2 a 3)</v>
      </c>
      <c r="H20" s="6"/>
      <c r="K20" s="15">
        <f t="shared" si="0"/>
        <v>3</v>
      </c>
      <c r="L20" s="14"/>
      <c r="M20" s="11">
        <f>(K20-K19)/$K$21</f>
        <v>0.25</v>
      </c>
    </row>
    <row r="21" spans="4:13" ht="15.75" thickBot="1" x14ac:dyDescent="0.3">
      <c r="D21" s="21" t="s">
        <v>6</v>
      </c>
      <c r="E21" s="22"/>
      <c r="F21" s="7" t="s">
        <v>7</v>
      </c>
      <c r="G21" s="13" t="str">
        <f>"(Acima de "&amp;F20&amp;")"</f>
        <v>(Acima de 3)</v>
      </c>
      <c r="H21" s="6"/>
      <c r="K21" s="15">
        <f>K20+(F20-F19)</f>
        <v>4</v>
      </c>
      <c r="L21" s="14"/>
      <c r="M21" s="11">
        <f>(K21-K20)/$K$21</f>
        <v>0.25</v>
      </c>
    </row>
    <row r="22" spans="4:13" x14ac:dyDescent="0.25">
      <c r="M22" s="11">
        <v>1</v>
      </c>
    </row>
  </sheetData>
  <sheetProtection algorithmName="SHA-512" hashValue="cyqedWCSw2Ygrn2kB+Q8gqV12E9cFTaia2fWJVASLK4WVuuC3Mf0qhsUp+w4B/MmKZXzjLkbxh+sE/dMEp71yA==" saltValue="K6Vs4lxZYsndy2vV1y23zw==" spinCount="100000" sheet="1" objects="1" scenarios="1"/>
  <mergeCells count="10">
    <mergeCell ref="D21:E21"/>
    <mergeCell ref="B9:F9"/>
    <mergeCell ref="B11:F11"/>
    <mergeCell ref="G9:I9"/>
    <mergeCell ref="G11:I11"/>
    <mergeCell ref="C15:I15"/>
    <mergeCell ref="C16:I16"/>
    <mergeCell ref="D18:E18"/>
    <mergeCell ref="D19:E19"/>
    <mergeCell ref="D20:E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 de ROI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2015-06-05T18:19:34Z</dcterms:created>
  <dcterms:modified xsi:type="dcterms:W3CDTF">2024-10-17T17:37:40Z</dcterms:modified>
</cp:coreProperties>
</file>