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4. Artigos\43. [FluxodeCaixa Laercio] Fluxo de Caixa Descontado\"/>
    </mc:Choice>
  </mc:AlternateContent>
  <xr:revisionPtr revIDLastSave="0" documentId="13_ncr:1_{62EBA29E-0CE5-4433-91AF-CD3D4A8319CA}" xr6:coauthVersionLast="47" xr6:coauthVersionMax="47" xr10:uidLastSave="{00000000-0000-0000-0000-000000000000}"/>
  <bookViews>
    <workbookView xWindow="-120" yWindow="-120" windowWidth="29040" windowHeight="15720" xr2:uid="{CE424F47-CFA0-416E-92B2-323162850AA9}"/>
  </bookViews>
  <sheets>
    <sheet name="Zé Planilha" sheetId="2" r:id="rId1"/>
    <sheet name="Fluxo de Caixa Descontado" sheetId="1" r:id="rId2"/>
  </sheets>
  <externalReferences>
    <externalReference r:id="rId3"/>
  </externalReferences>
  <definedNames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6" i="1"/>
  <c r="D7" i="1"/>
  <c r="D8" i="1"/>
  <c r="D9" i="1"/>
  <c r="D10" i="1"/>
  <c r="D11" i="1"/>
  <c r="D12" i="1"/>
  <c r="D13" i="1"/>
  <c r="D14" i="1"/>
  <c r="D15" i="1"/>
  <c r="D16" i="1"/>
  <c r="D5" i="1"/>
  <c r="F5" i="1" s="1"/>
  <c r="F16" i="1" l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F11" i="1"/>
  <c r="G11" i="1" s="1"/>
  <c r="H11" i="1" s="1"/>
  <c r="I11" i="1" s="1"/>
  <c r="J11" i="1" s="1"/>
  <c r="K11" i="1" s="1"/>
  <c r="L11" i="1" s="1"/>
  <c r="M11" i="1" s="1"/>
  <c r="F8" i="1"/>
  <c r="G8" i="1" s="1"/>
  <c r="H8" i="1" s="1"/>
  <c r="I8" i="1" s="1"/>
  <c r="J8" i="1" s="1"/>
  <c r="F15" i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F10" i="1"/>
  <c r="G10" i="1" s="1"/>
  <c r="H10" i="1" s="1"/>
  <c r="I10" i="1" s="1"/>
  <c r="J10" i="1" s="1"/>
  <c r="K10" i="1" s="1"/>
  <c r="L10" i="1" s="1"/>
  <c r="F7" i="1"/>
  <c r="G7" i="1" s="1"/>
  <c r="H7" i="1" s="1"/>
  <c r="I7" i="1" s="1"/>
  <c r="G5" i="1"/>
  <c r="F17" i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F13" i="1"/>
  <c r="G13" i="1" s="1"/>
  <c r="H13" i="1" s="1"/>
  <c r="I13" i="1" s="1"/>
  <c r="J13" i="1" s="1"/>
  <c r="K13" i="1" s="1"/>
  <c r="L13" i="1" s="1"/>
  <c r="M13" i="1" s="1"/>
  <c r="N13" i="1" s="1"/>
  <c r="O13" i="1" s="1"/>
  <c r="F12" i="1"/>
  <c r="G12" i="1" s="1"/>
  <c r="H12" i="1" s="1"/>
  <c r="I12" i="1" s="1"/>
  <c r="J12" i="1" s="1"/>
  <c r="K12" i="1" s="1"/>
  <c r="L12" i="1" s="1"/>
  <c r="M12" i="1" s="1"/>
  <c r="N12" i="1" s="1"/>
  <c r="F9" i="1"/>
  <c r="G9" i="1" s="1"/>
  <c r="H9" i="1" s="1"/>
  <c r="I9" i="1" s="1"/>
  <c r="J9" i="1" s="1"/>
  <c r="K9" i="1" s="1"/>
  <c r="F6" i="1"/>
  <c r="G6" i="1" s="1"/>
  <c r="H6" i="1" s="1"/>
  <c r="D17" i="1"/>
</calcChain>
</file>

<file path=xl/sharedStrings.xml><?xml version="1.0" encoding="utf-8"?>
<sst xmlns="http://schemas.openxmlformats.org/spreadsheetml/2006/main" count="19" uniqueCount="18">
  <si>
    <t>Parcela</t>
  </si>
  <si>
    <t>Valor</t>
  </si>
  <si>
    <t>TOTAL</t>
  </si>
  <si>
    <t>Valor Presente</t>
  </si>
  <si>
    <t>Valor após 1 mês</t>
  </si>
  <si>
    <t>Valor após 2 meses</t>
  </si>
  <si>
    <t>Valor após 3 meses</t>
  </si>
  <si>
    <t>Valor após 4 meses</t>
  </si>
  <si>
    <t>Valor após 5 meses</t>
  </si>
  <si>
    <t>Valor após 6 meses</t>
  </si>
  <si>
    <t>Valor após 7 meses</t>
  </si>
  <si>
    <t>Valor após 8 meses</t>
  </si>
  <si>
    <t>Valor após 9 meses</t>
  </si>
  <si>
    <t>Valor após 10 meses</t>
  </si>
  <si>
    <t>Valor após 11 meses</t>
  </si>
  <si>
    <t>Valor após 12 meses</t>
  </si>
  <si>
    <t>Validação</t>
  </si>
  <si>
    <t>Essa planilha foi criada pelo zéplanilha. Acesse nosso 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</si>
</sst>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C288"/>
        <bgColor indexed="64"/>
      </patternFill>
    </fill>
    <fill>
      <patternFill patternType="solid">
        <fgColor rgb="FF008A5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rgb="FF00C288"/>
      </left>
      <right style="hair">
        <color rgb="FF00C288"/>
      </right>
      <top style="hair">
        <color rgb="FF00C288"/>
      </top>
      <bottom style="hair">
        <color rgb="FF00C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C288"/>
      </left>
      <right style="hair">
        <color rgb="FF00C288"/>
      </right>
      <top/>
      <bottom style="hair">
        <color rgb="FF00C28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43" fontId="0" fillId="0" borderId="0" xfId="0" applyNumberFormat="1"/>
    <xf numFmtId="43" fontId="2" fillId="3" borderId="1" xfId="0" applyNumberFormat="1" applyFont="1" applyFill="1" applyBorder="1" applyAlignment="1">
      <alignment horizontal="center"/>
    </xf>
    <xf numFmtId="44" fontId="5" fillId="2" borderId="0" xfId="2" applyFont="1" applyFill="1" applyAlignment="1">
      <alignment horizontal="center"/>
    </xf>
    <xf numFmtId="44" fontId="5" fillId="2" borderId="0" xfId="2" applyFont="1" applyFill="1" applyAlignment="1">
      <alignment horizontal="right" indent="1"/>
    </xf>
    <xf numFmtId="0" fontId="6" fillId="0" borderId="0" xfId="0" applyFont="1"/>
    <xf numFmtId="43" fontId="6" fillId="0" borderId="0" xfId="1" applyFont="1" applyFill="1" applyBorder="1"/>
    <xf numFmtId="0" fontId="3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4" fontId="5" fillId="0" borderId="1" xfId="2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44" fontId="4" fillId="0" borderId="0" xfId="2" applyFont="1" applyBorder="1"/>
    <xf numFmtId="9" fontId="10" fillId="0" borderId="0" xfId="0" applyNumberFormat="1" applyFont="1" applyAlignment="1">
      <alignment horizontal="left"/>
    </xf>
    <xf numFmtId="44" fontId="8" fillId="2" borderId="2" xfId="2" applyFont="1" applyFill="1" applyBorder="1" applyAlignment="1">
      <alignment horizontal="center" vertical="center" wrapText="1"/>
    </xf>
    <xf numFmtId="44" fontId="3" fillId="0" borderId="2" xfId="2" applyFont="1" applyBorder="1" applyAlignment="1">
      <alignment horizontal="center"/>
    </xf>
    <xf numFmtId="44" fontId="2" fillId="3" borderId="2" xfId="2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9" fontId="9" fillId="4" borderId="2" xfId="0" applyNumberFormat="1" applyFont="1" applyFill="1" applyBorder="1" applyAlignment="1">
      <alignment horizontal="right" vertical="center" indent="1"/>
    </xf>
    <xf numFmtId="44" fontId="5" fillId="0" borderId="3" xfId="2" applyFont="1" applyBorder="1" applyAlignment="1">
      <alignment horizontal="center"/>
    </xf>
    <xf numFmtId="44" fontId="7" fillId="2" borderId="4" xfId="2" applyFont="1" applyFill="1" applyBorder="1" applyAlignment="1">
      <alignment horizontal="center" vertical="center" wrapText="1"/>
    </xf>
    <xf numFmtId="44" fontId="5" fillId="2" borderId="4" xfId="2" applyFont="1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11" fillId="6" borderId="0" xfId="3" applyFill="1"/>
    <xf numFmtId="0" fontId="3" fillId="6" borderId="0" xfId="0" applyFont="1" applyFill="1" applyAlignment="1">
      <alignment horizont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8A5F"/>
      <color rgb="FF00C2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zeplanilha.com/" TargetMode="External"/><Relationship Id="rId1" Type="http://schemas.openxmlformats.org/officeDocument/2006/relationships/hyperlink" Target="#'Fluxo de Caixa Descontado'!A1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2</xdr:row>
      <xdr:rowOff>152400</xdr:rowOff>
    </xdr:from>
    <xdr:to>
      <xdr:col>7</xdr:col>
      <xdr:colOff>209550</xdr:colOff>
      <xdr:row>5</xdr:row>
      <xdr:rowOff>174204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7AB4C1-DABD-4D1C-9D7E-FD97ECECA37D}"/>
            </a:ext>
          </a:extLst>
        </xdr:cNvPr>
        <xdr:cNvGrpSpPr/>
      </xdr:nvGrpSpPr>
      <xdr:grpSpPr>
        <a:xfrm>
          <a:off x="1162050" y="533400"/>
          <a:ext cx="2924175" cy="593304"/>
          <a:chOff x="3314700" y="5295900"/>
          <a:chExt cx="2924175" cy="59330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F063CA0B-89B9-606A-9970-42F7A9824B68}"/>
              </a:ext>
            </a:extLst>
          </xdr:cNvPr>
          <xdr:cNvSpPr/>
        </xdr:nvSpPr>
        <xdr:spPr>
          <a:xfrm>
            <a:off x="3314700" y="5295900"/>
            <a:ext cx="2924175" cy="590550"/>
          </a:xfrm>
          <a:prstGeom prst="roundRect">
            <a:avLst>
              <a:gd name="adj" fmla="val 10103"/>
            </a:avLst>
          </a:prstGeom>
          <a:solidFill>
            <a:srgbClr val="00C288"/>
          </a:solidFill>
          <a:ln>
            <a:solidFill>
              <a:schemeClr val="tx1">
                <a:lumMod val="50000"/>
                <a:lumOff val="50000"/>
              </a:schemeClr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3B1F408-29E1-5751-C254-F2BECB20BE2D}"/>
              </a:ext>
            </a:extLst>
          </xdr:cNvPr>
          <xdr:cNvSpPr txBox="1"/>
        </xdr:nvSpPr>
        <xdr:spPr>
          <a:xfrm>
            <a:off x="3390900" y="5295900"/>
            <a:ext cx="2724150" cy="5933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1">
                <a:solidFill>
                  <a:schemeClr val="tx1"/>
                </a:solidFill>
              </a:rPr>
              <a:t>Acessar</a:t>
            </a:r>
            <a:r>
              <a:rPr lang="pt-BR" sz="2000" b="1" baseline="0">
                <a:solidFill>
                  <a:schemeClr val="tx1"/>
                </a:solidFill>
              </a:rPr>
              <a:t> planilha</a:t>
            </a:r>
            <a:endParaRPr lang="pt-BR" sz="20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571501</xdr:colOff>
      <xdr:row>0</xdr:row>
      <xdr:rowOff>114300</xdr:rowOff>
    </xdr:from>
    <xdr:to>
      <xdr:col>14</xdr:col>
      <xdr:colOff>104775</xdr:colOff>
      <xdr:row>17</xdr:row>
      <xdr:rowOff>93564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FC0492-664C-4C39-AA2C-288D4CDDF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6" y="114300"/>
          <a:ext cx="3190874" cy="3217764"/>
        </a:xfrm>
        <a:prstGeom prst="rect">
          <a:avLst/>
        </a:prstGeom>
      </xdr:spPr>
    </xdr:pic>
    <xdr:clientData/>
  </xdr:twoCellAnchor>
  <xdr:twoCellAnchor editAs="absolute">
    <xdr:from>
      <xdr:col>6</xdr:col>
      <xdr:colOff>200024</xdr:colOff>
      <xdr:row>12</xdr:row>
      <xdr:rowOff>133350</xdr:rowOff>
    </xdr:from>
    <xdr:to>
      <xdr:col>7</xdr:col>
      <xdr:colOff>185737</xdr:colOff>
      <xdr:row>17</xdr:row>
      <xdr:rowOff>133350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F93C096-5155-45D1-B03F-E7E9D9126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018256">
          <a:off x="3288506" y="2597943"/>
          <a:ext cx="952500" cy="595313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12</xdr:row>
      <xdr:rowOff>161924</xdr:rowOff>
    </xdr:from>
    <xdr:to>
      <xdr:col>6</xdr:col>
      <xdr:colOff>281111</xdr:colOff>
      <xdr:row>15</xdr:row>
      <xdr:rowOff>19049</xdr:rowOff>
    </xdr:to>
    <xdr:pic>
      <xdr:nvPicPr>
        <xdr:cNvPr id="7" name="Imagem 6" descr="Ícone&#10;&#10;Descrição gerada automaticamente com confiança médi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9C9F2F-3DBD-480F-AA13-816C1C7A4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2447924"/>
          <a:ext cx="2309936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1590675</xdr:colOff>
      <xdr:row>0</xdr:row>
      <xdr:rowOff>180975</xdr:rowOff>
    </xdr:from>
    <xdr:ext cx="572401" cy="31149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465C5FB-6AAD-6DE7-1F62-BE8360DD543A}"/>
            </a:ext>
          </a:extLst>
        </xdr:cNvPr>
        <xdr:cNvSpPr txBox="1"/>
      </xdr:nvSpPr>
      <xdr:spPr>
        <a:xfrm>
          <a:off x="4591050" y="180975"/>
          <a:ext cx="57240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/>
            <a:t>Juros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/01.%20ZEPLANILHA/02.%20Zeplanilha%203.0/12.%20Downloads/01.%20Dashboards/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1790-2B59-418E-80A3-F5936AA2F146}">
  <sheetPr>
    <tabColor theme="9"/>
  </sheetPr>
  <dimension ref="B9:H12"/>
  <sheetViews>
    <sheetView showGridLines="0" tabSelected="1" zoomScaleNormal="100" workbookViewId="0">
      <selection activeCell="G26" sqref="G26"/>
    </sheetView>
  </sheetViews>
  <sheetFormatPr defaultRowHeight="15" x14ac:dyDescent="0.25"/>
  <cols>
    <col min="1" max="1" width="3.28515625" style="26" customWidth="1"/>
    <col min="2" max="16384" width="9.140625" style="26"/>
  </cols>
  <sheetData>
    <row r="9" spans="2:8" x14ac:dyDescent="0.25">
      <c r="B9" s="25"/>
      <c r="C9" s="25"/>
      <c r="D9" s="25"/>
      <c r="E9" s="25"/>
      <c r="F9" s="25"/>
      <c r="G9" s="25"/>
      <c r="H9" s="25"/>
    </row>
    <row r="10" spans="2:8" x14ac:dyDescent="0.25">
      <c r="B10" s="27"/>
    </row>
    <row r="12" spans="2:8" x14ac:dyDescent="0.25">
      <c r="B12" s="28" t="s">
        <v>17</v>
      </c>
      <c r="C12" s="28"/>
      <c r="D12" s="28"/>
      <c r="E12" s="28"/>
      <c r="F12" s="28"/>
      <c r="G12" s="28"/>
      <c r="H12" s="28"/>
    </row>
  </sheetData>
  <sheetProtection algorithmName="SHA-512" hashValue="ULQRZZyMdg/tFVrDM/sa01ReSqExyfaJu995ZQXPCADoddKS2evDRi5z9WthQT8hZpkCX8qY8HlqgEApgG90rg==" saltValue="gZg7lC/2EBXvTDrnhGkzOQ==" spinCount="100000" sheet="1" objects="1" scenarios="1"/>
  <mergeCells count="1">
    <mergeCell ref="B12:H1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0FC1-F273-4114-89CB-6888620120D8}">
  <dimension ref="B1:R17"/>
  <sheetViews>
    <sheetView showGridLines="0" workbookViewId="0"/>
  </sheetViews>
  <sheetFormatPr defaultRowHeight="15" x14ac:dyDescent="0.25"/>
  <cols>
    <col min="1" max="1" width="2.5703125" customWidth="1"/>
    <col min="2" max="2" width="17.5703125" style="2" customWidth="1"/>
    <col min="3" max="3" width="24" style="2" customWidth="1"/>
    <col min="4" max="4" width="19.5703125" style="2" customWidth="1"/>
    <col min="5" max="5" width="10.5703125" customWidth="1"/>
    <col min="6" max="6" width="16.7109375" style="2" customWidth="1"/>
    <col min="7" max="18" width="12.85546875" style="9" customWidth="1"/>
  </cols>
  <sheetData>
    <row r="1" spans="2:18" x14ac:dyDescent="0.25">
      <c r="C1"/>
      <c r="D1"/>
      <c r="E1" s="3"/>
      <c r="F1" s="3"/>
    </row>
    <row r="2" spans="2:18" ht="23.25" x14ac:dyDescent="0.35">
      <c r="C2" s="20"/>
      <c r="D2" s="21">
        <v>0.01</v>
      </c>
      <c r="E2" s="3"/>
      <c r="F2" s="16" t="s">
        <v>16</v>
      </c>
    </row>
    <row r="3" spans="2:18" ht="15.75" thickBot="1" x14ac:dyDescent="0.3">
      <c r="D3" s="3"/>
      <c r="E3" s="4"/>
      <c r="F3" s="3"/>
    </row>
    <row r="4" spans="2:18" ht="36.75" customHeight="1" thickTop="1" thickBot="1" x14ac:dyDescent="0.3">
      <c r="B4" s="17" t="s">
        <v>0</v>
      </c>
      <c r="C4" s="17" t="s">
        <v>1</v>
      </c>
      <c r="D4" s="17" t="s">
        <v>3</v>
      </c>
      <c r="F4" s="24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10</v>
      </c>
      <c r="N4" s="23" t="s">
        <v>11</v>
      </c>
      <c r="O4" s="23" t="s">
        <v>12</v>
      </c>
      <c r="P4" s="23" t="s">
        <v>13</v>
      </c>
      <c r="Q4" s="23" t="s">
        <v>14</v>
      </c>
      <c r="R4" s="23" t="s">
        <v>15</v>
      </c>
    </row>
    <row r="5" spans="2:18" ht="15.75" thickTop="1" x14ac:dyDescent="0.25">
      <c r="B5" s="11">
        <v>1</v>
      </c>
      <c r="C5" s="18">
        <v>1000</v>
      </c>
      <c r="D5" s="18">
        <f t="shared" ref="D5:D16" si="0">+C5/((1+D$2)^B5)</f>
        <v>990.09900990099004</v>
      </c>
      <c r="E5" s="1"/>
      <c r="F5" s="22">
        <f>D5</f>
        <v>990.09900990099004</v>
      </c>
      <c r="G5" s="7">
        <f>+F5*1.01</f>
        <v>1000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2:18" x14ac:dyDescent="0.25">
      <c r="B6" s="11">
        <v>2</v>
      </c>
      <c r="C6" s="18">
        <v>1000</v>
      </c>
      <c r="D6" s="18">
        <f t="shared" si="0"/>
        <v>980.29604940692093</v>
      </c>
      <c r="E6" s="1"/>
      <c r="F6" s="13">
        <f t="shared" ref="F6:F16" si="1">D6</f>
        <v>980.29604940692093</v>
      </c>
      <c r="G6" s="13">
        <f>+F6*1.01</f>
        <v>990.09900990099015</v>
      </c>
      <c r="H6" s="8">
        <f>+G6*1.01</f>
        <v>1000.0000000000001</v>
      </c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2:18" x14ac:dyDescent="0.25">
      <c r="B7" s="11">
        <v>3</v>
      </c>
      <c r="C7" s="18">
        <v>1000</v>
      </c>
      <c r="D7" s="18">
        <f t="shared" si="0"/>
        <v>970.59014792764458</v>
      </c>
      <c r="E7" s="1"/>
      <c r="F7" s="13">
        <f t="shared" si="1"/>
        <v>970.59014792764458</v>
      </c>
      <c r="G7" s="13">
        <f t="shared" ref="G7:G16" si="2">+F7*1.01</f>
        <v>980.29604940692104</v>
      </c>
      <c r="H7" s="13">
        <f t="shared" ref="H7:R16" si="3">+G7*1.01</f>
        <v>990.09900990099027</v>
      </c>
      <c r="I7" s="8">
        <f t="shared" si="3"/>
        <v>1000.0000000000002</v>
      </c>
      <c r="J7" s="15"/>
      <c r="K7" s="15"/>
      <c r="L7" s="15"/>
      <c r="M7" s="15"/>
      <c r="N7" s="15"/>
      <c r="O7" s="15"/>
      <c r="P7" s="15"/>
      <c r="Q7" s="15"/>
      <c r="R7" s="15"/>
    </row>
    <row r="8" spans="2:18" x14ac:dyDescent="0.25">
      <c r="B8" s="11">
        <v>4</v>
      </c>
      <c r="C8" s="18">
        <v>1000</v>
      </c>
      <c r="D8" s="18">
        <f t="shared" si="0"/>
        <v>960.98034448281624</v>
      </c>
      <c r="E8" s="1"/>
      <c r="F8" s="13">
        <f t="shared" si="1"/>
        <v>960.98034448281624</v>
      </c>
      <c r="G8" s="13">
        <f t="shared" si="2"/>
        <v>970.59014792764435</v>
      </c>
      <c r="H8" s="13">
        <f t="shared" ref="H8" si="4">+G8*1.01</f>
        <v>980.29604940692082</v>
      </c>
      <c r="I8" s="13">
        <f t="shared" si="3"/>
        <v>990.09900990099004</v>
      </c>
      <c r="J8" s="8">
        <f t="shared" si="3"/>
        <v>1000</v>
      </c>
      <c r="K8" s="15"/>
      <c r="L8" s="15"/>
      <c r="M8" s="15"/>
      <c r="N8" s="15"/>
      <c r="O8" s="15"/>
      <c r="P8" s="15"/>
      <c r="Q8" s="15"/>
      <c r="R8" s="15"/>
    </row>
    <row r="9" spans="2:18" x14ac:dyDescent="0.25">
      <c r="B9" s="11">
        <v>5</v>
      </c>
      <c r="C9" s="18">
        <v>1000</v>
      </c>
      <c r="D9" s="18">
        <f t="shared" si="0"/>
        <v>951.46568760674882</v>
      </c>
      <c r="E9" s="1"/>
      <c r="F9" s="13">
        <f t="shared" si="1"/>
        <v>951.46568760674882</v>
      </c>
      <c r="G9" s="13">
        <f t="shared" si="2"/>
        <v>960.98034448281635</v>
      </c>
      <c r="H9" s="13">
        <f t="shared" ref="H9" si="5">+G9*1.01</f>
        <v>970.59014792764447</v>
      </c>
      <c r="I9" s="13">
        <f t="shared" si="3"/>
        <v>980.29604940692093</v>
      </c>
      <c r="J9" s="13">
        <f t="shared" si="3"/>
        <v>990.09900990099015</v>
      </c>
      <c r="K9" s="8">
        <f t="shared" si="3"/>
        <v>1000.0000000000001</v>
      </c>
      <c r="L9" s="15"/>
      <c r="M9" s="15"/>
      <c r="N9" s="15"/>
      <c r="O9" s="15"/>
      <c r="P9" s="15"/>
      <c r="Q9" s="15"/>
      <c r="R9" s="15"/>
    </row>
    <row r="10" spans="2:18" x14ac:dyDescent="0.25">
      <c r="B10" s="11">
        <v>6</v>
      </c>
      <c r="C10" s="18">
        <v>1000</v>
      </c>
      <c r="D10" s="18">
        <f t="shared" si="0"/>
        <v>942.04523525420666</v>
      </c>
      <c r="E10" s="1"/>
      <c r="F10" s="13">
        <f t="shared" si="1"/>
        <v>942.04523525420666</v>
      </c>
      <c r="G10" s="13">
        <f t="shared" si="2"/>
        <v>951.4656876067487</v>
      </c>
      <c r="H10" s="13">
        <f t="shared" ref="H10" si="6">+G10*1.01</f>
        <v>960.98034448281624</v>
      </c>
      <c r="I10" s="13">
        <f t="shared" si="3"/>
        <v>970.59014792764435</v>
      </c>
      <c r="J10" s="13">
        <f t="shared" si="3"/>
        <v>980.29604940692082</v>
      </c>
      <c r="K10" s="13">
        <f t="shared" si="3"/>
        <v>990.09900990099004</v>
      </c>
      <c r="L10" s="8">
        <f t="shared" si="3"/>
        <v>1000</v>
      </c>
      <c r="M10" s="15"/>
      <c r="N10" s="15"/>
      <c r="O10" s="15"/>
      <c r="P10" s="15"/>
      <c r="Q10" s="15"/>
      <c r="R10" s="15"/>
    </row>
    <row r="11" spans="2:18" x14ac:dyDescent="0.25">
      <c r="B11" s="11">
        <v>7</v>
      </c>
      <c r="C11" s="18">
        <v>1000</v>
      </c>
      <c r="D11" s="18">
        <f t="shared" si="0"/>
        <v>932.71805470713548</v>
      </c>
      <c r="E11" s="1"/>
      <c r="F11" s="13">
        <f t="shared" si="1"/>
        <v>932.71805470713548</v>
      </c>
      <c r="G11" s="13">
        <f t="shared" si="2"/>
        <v>942.04523525420689</v>
      </c>
      <c r="H11" s="13">
        <f t="shared" ref="H11" si="7">+G11*1.01</f>
        <v>951.46568760674893</v>
      </c>
      <c r="I11" s="13">
        <f t="shared" si="3"/>
        <v>960.98034448281646</v>
      </c>
      <c r="J11" s="13">
        <f t="shared" si="3"/>
        <v>970.59014792764458</v>
      </c>
      <c r="K11" s="13">
        <f t="shared" si="3"/>
        <v>980.29604940692104</v>
      </c>
      <c r="L11" s="13">
        <f t="shared" si="3"/>
        <v>990.09900990099027</v>
      </c>
      <c r="M11" s="8">
        <f t="shared" si="3"/>
        <v>1000.0000000000002</v>
      </c>
      <c r="N11" s="15"/>
      <c r="O11" s="15"/>
      <c r="P11" s="15"/>
      <c r="Q11" s="15"/>
      <c r="R11" s="15"/>
    </row>
    <row r="12" spans="2:18" x14ac:dyDescent="0.25">
      <c r="B12" s="11">
        <v>8</v>
      </c>
      <c r="C12" s="18">
        <v>1000</v>
      </c>
      <c r="D12" s="18">
        <f t="shared" si="0"/>
        <v>923.48322248231216</v>
      </c>
      <c r="E12" s="1"/>
      <c r="F12" s="13">
        <f t="shared" si="1"/>
        <v>923.48322248231216</v>
      </c>
      <c r="G12" s="13">
        <f t="shared" si="2"/>
        <v>932.71805470713525</v>
      </c>
      <c r="H12" s="13">
        <f t="shared" ref="H12" si="8">+G12*1.01</f>
        <v>942.04523525420666</v>
      </c>
      <c r="I12" s="13">
        <f t="shared" si="3"/>
        <v>951.4656876067487</v>
      </c>
      <c r="J12" s="13">
        <f t="shared" si="3"/>
        <v>960.98034448281624</v>
      </c>
      <c r="K12" s="13">
        <f t="shared" si="3"/>
        <v>970.59014792764435</v>
      </c>
      <c r="L12" s="13">
        <f t="shared" si="3"/>
        <v>980.29604940692082</v>
      </c>
      <c r="M12" s="13">
        <f t="shared" si="3"/>
        <v>990.09900990099004</v>
      </c>
      <c r="N12" s="8">
        <f t="shared" si="3"/>
        <v>1000</v>
      </c>
      <c r="O12" s="15"/>
      <c r="P12" s="15"/>
      <c r="Q12" s="15"/>
      <c r="R12" s="15"/>
    </row>
    <row r="13" spans="2:18" x14ac:dyDescent="0.25">
      <c r="B13" s="11">
        <v>9</v>
      </c>
      <c r="C13" s="18">
        <v>1000</v>
      </c>
      <c r="D13" s="18">
        <f t="shared" si="0"/>
        <v>914.3398242399129</v>
      </c>
      <c r="E13" s="1"/>
      <c r="F13" s="13">
        <f t="shared" si="1"/>
        <v>914.3398242399129</v>
      </c>
      <c r="G13" s="13">
        <f t="shared" si="2"/>
        <v>923.48322248231204</v>
      </c>
      <c r="H13" s="13">
        <f t="shared" ref="H13" si="9">+G13*1.01</f>
        <v>932.71805470713514</v>
      </c>
      <c r="I13" s="13">
        <f t="shared" si="3"/>
        <v>942.04523525420655</v>
      </c>
      <c r="J13" s="13">
        <f t="shared" si="3"/>
        <v>951.46568760674859</v>
      </c>
      <c r="K13" s="13">
        <f t="shared" si="3"/>
        <v>960.98034448281612</v>
      </c>
      <c r="L13" s="13">
        <f t="shared" si="3"/>
        <v>970.59014792764424</v>
      </c>
      <c r="M13" s="13">
        <f t="shared" si="3"/>
        <v>980.2960494069207</v>
      </c>
      <c r="N13" s="13">
        <f t="shared" si="3"/>
        <v>990.09900990098993</v>
      </c>
      <c r="O13" s="8">
        <f t="shared" si="3"/>
        <v>999.99999999999989</v>
      </c>
      <c r="P13" s="15"/>
      <c r="Q13" s="15"/>
      <c r="R13" s="15"/>
    </row>
    <row r="14" spans="2:18" x14ac:dyDescent="0.25">
      <c r="B14" s="11">
        <v>10</v>
      </c>
      <c r="C14" s="18">
        <v>1000</v>
      </c>
      <c r="D14" s="18">
        <f t="shared" si="0"/>
        <v>905.28695469298304</v>
      </c>
      <c r="E14" s="1"/>
      <c r="F14" s="13">
        <f t="shared" si="1"/>
        <v>905.28695469298304</v>
      </c>
      <c r="G14" s="13">
        <f t="shared" si="2"/>
        <v>914.3398242399129</v>
      </c>
      <c r="H14" s="13">
        <f t="shared" ref="H14" si="10">+G14*1.01</f>
        <v>923.48322248231204</v>
      </c>
      <c r="I14" s="13">
        <f t="shared" si="3"/>
        <v>932.71805470713514</v>
      </c>
      <c r="J14" s="13">
        <f t="shared" si="3"/>
        <v>942.04523525420655</v>
      </c>
      <c r="K14" s="13">
        <f t="shared" si="3"/>
        <v>951.46568760674859</v>
      </c>
      <c r="L14" s="13">
        <f t="shared" si="3"/>
        <v>960.98034448281612</v>
      </c>
      <c r="M14" s="13">
        <f t="shared" si="3"/>
        <v>970.59014792764424</v>
      </c>
      <c r="N14" s="13">
        <f t="shared" si="3"/>
        <v>980.2960494069207</v>
      </c>
      <c r="O14" s="13">
        <f t="shared" si="3"/>
        <v>990.09900990098993</v>
      </c>
      <c r="P14" s="8">
        <f t="shared" si="3"/>
        <v>999.99999999999989</v>
      </c>
      <c r="Q14" s="15"/>
      <c r="R14" s="15"/>
    </row>
    <row r="15" spans="2:18" x14ac:dyDescent="0.25">
      <c r="B15" s="11">
        <v>11</v>
      </c>
      <c r="C15" s="18">
        <v>1000</v>
      </c>
      <c r="D15" s="18">
        <f t="shared" si="0"/>
        <v>896.32371751780522</v>
      </c>
      <c r="E15" s="1"/>
      <c r="F15" s="13">
        <f t="shared" si="1"/>
        <v>896.32371751780522</v>
      </c>
      <c r="G15" s="13">
        <f t="shared" si="2"/>
        <v>905.28695469298327</v>
      </c>
      <c r="H15" s="13">
        <f t="shared" ref="H15" si="11">+G15*1.01</f>
        <v>914.33982423991313</v>
      </c>
      <c r="I15" s="13">
        <f t="shared" si="3"/>
        <v>923.48322248231227</v>
      </c>
      <c r="J15" s="13">
        <f t="shared" si="3"/>
        <v>932.71805470713537</v>
      </c>
      <c r="K15" s="13">
        <f t="shared" si="3"/>
        <v>942.04523525420677</v>
      </c>
      <c r="L15" s="13">
        <f t="shared" si="3"/>
        <v>951.46568760674882</v>
      </c>
      <c r="M15" s="13">
        <f t="shared" si="3"/>
        <v>960.98034448281635</v>
      </c>
      <c r="N15" s="13">
        <f t="shared" si="3"/>
        <v>970.59014792764447</v>
      </c>
      <c r="O15" s="13">
        <f t="shared" si="3"/>
        <v>980.29604940692093</v>
      </c>
      <c r="P15" s="13">
        <f t="shared" si="3"/>
        <v>990.09900990099015</v>
      </c>
      <c r="Q15" s="8">
        <f t="shared" si="3"/>
        <v>1000.0000000000001</v>
      </c>
      <c r="R15" s="15"/>
    </row>
    <row r="16" spans="2:18" x14ac:dyDescent="0.25">
      <c r="B16" s="11">
        <v>12</v>
      </c>
      <c r="C16" s="18">
        <v>1000</v>
      </c>
      <c r="D16" s="18">
        <f t="shared" si="0"/>
        <v>887.4492252651537</v>
      </c>
      <c r="E16" s="1"/>
      <c r="F16" s="13">
        <f t="shared" si="1"/>
        <v>887.4492252651537</v>
      </c>
      <c r="G16" s="13">
        <f t="shared" si="2"/>
        <v>896.32371751780522</v>
      </c>
      <c r="H16" s="13">
        <f t="shared" ref="H16" si="12">+G16*1.01</f>
        <v>905.28695469298327</v>
      </c>
      <c r="I16" s="13">
        <f t="shared" si="3"/>
        <v>914.33982423991313</v>
      </c>
      <c r="J16" s="13">
        <f t="shared" si="3"/>
        <v>923.48322248231227</v>
      </c>
      <c r="K16" s="13">
        <f t="shared" si="3"/>
        <v>932.71805470713537</v>
      </c>
      <c r="L16" s="13">
        <f t="shared" si="3"/>
        <v>942.04523525420677</v>
      </c>
      <c r="M16" s="13">
        <f t="shared" si="3"/>
        <v>951.46568760674882</v>
      </c>
      <c r="N16" s="13">
        <f t="shared" si="3"/>
        <v>960.98034448281635</v>
      </c>
      <c r="O16" s="13">
        <f t="shared" si="3"/>
        <v>970.59014792764447</v>
      </c>
      <c r="P16" s="13">
        <f t="shared" si="3"/>
        <v>980.29604940692093</v>
      </c>
      <c r="Q16" s="13">
        <f t="shared" si="3"/>
        <v>990.09900990099015</v>
      </c>
      <c r="R16" s="8">
        <f t="shared" si="3"/>
        <v>1000.0000000000001</v>
      </c>
    </row>
    <row r="17" spans="2:15" x14ac:dyDescent="0.25">
      <c r="B17" s="12" t="s">
        <v>2</v>
      </c>
      <c r="C17" s="19">
        <f>SUM(C5:C16)</f>
        <v>12000</v>
      </c>
      <c r="D17" s="19">
        <f>SUM(D5:D16)</f>
        <v>11255.077473484631</v>
      </c>
      <c r="E17" s="5"/>
      <c r="F17" s="6">
        <f>SUM(F5:F16)</f>
        <v>11255.077473484631</v>
      </c>
      <c r="I17" s="10"/>
      <c r="J17" s="10"/>
      <c r="K17" s="10"/>
      <c r="L17" s="10"/>
      <c r="M17" s="10"/>
      <c r="N17" s="10"/>
      <c r="O17" s="10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Zé Planilha</vt:lpstr>
      <vt:lpstr>Fluxo de Caixa Descontado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2023-11-14T18:59:31Z</dcterms:created>
  <dcterms:modified xsi:type="dcterms:W3CDTF">2023-11-15T08:21:01Z</dcterms:modified>
</cp:coreProperties>
</file>