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tr570510\Desktop\Curso Especialista em Dashboards no Excel\"/>
    </mc:Choice>
  </mc:AlternateContent>
  <bookViews>
    <workbookView xWindow="0" yWindow="0" windowWidth="15990" windowHeight="7260" activeTab="1"/>
  </bookViews>
  <sheets>
    <sheet name="Auxiliar" sheetId="1" r:id="rId1"/>
    <sheet name="Dashboard" sheetId="2" r:id="rId2"/>
  </sheets>
  <definedNames>
    <definedName name="SegmentaçãodeDados_Ano">#N/A</definedName>
    <definedName name="SegmentaçãodeDados_Marca">#N/A</definedName>
    <definedName name="SegmentaçãodeDados_NomeCanal">#N/A</definedName>
  </definedNames>
  <calcPr calcId="162913"/>
  <pivotCaches>
    <pivotCache cacheId="885" r:id="rId3"/>
    <pivotCache cacheId="984" r:id="rId4"/>
    <pivotCache cacheId="987" r:id="rId5"/>
    <pivotCache cacheId="990" r:id="rId6"/>
    <pivotCache cacheId="993" r:id="rId7"/>
    <pivotCache cacheId="996" r:id="rId8"/>
    <pivotCache cacheId="999" r:id="rId9"/>
    <pivotCache cacheId="1002" r:id="rId10"/>
  </pivotCaches>
  <extLst>
    <ext xmlns:x14="http://schemas.microsoft.com/office/spreadsheetml/2009/9/main" uri="{876F7934-8845-4945-9796-88D515C7AA90}">
      <x14:pivotCaches>
        <pivotCache cacheId="308" r:id="rId11"/>
      </x14:pivotCaches>
    </ext>
    <ext xmlns:x14="http://schemas.microsoft.com/office/spreadsheetml/2009/9/main" uri="{BBE1A952-AA13-448e-AADC-164F8A28A991}">
      <x14:slicerCaches>
        <x14:slicerCache r:id="rId12"/>
        <x14:slicerCache r:id="rId13"/>
        <x14:slicerCache r:id="rId1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Vendas_ca784254-0778-4402-8440-cbd0a2f543d3" name="fVendas" connection="Consulta - fVendas"/>
          <x15:modelTable id="dCalendario_6734f422-26f2-4e8c-b4a8-52701dfcf0dd" name="dCalendario" connection="Consulta - dCalendario"/>
        </x15:modelTables>
        <x15:modelRelationships>
          <x15:modelRelationship fromTable="fVendas" fromColumn="DataVenda" toTable="dCalendario" toColumn="Data"/>
        </x15:modelRelationships>
      </x15:dataModel>
    </ext>
  </extLst>
</workbook>
</file>

<file path=xl/calcChain.xml><?xml version="1.0" encoding="utf-8"?>
<calcChain xmlns="http://schemas.openxmlformats.org/spreadsheetml/2006/main">
  <c r="D13" i="1" l="1"/>
  <c r="D10" i="1" l="1"/>
  <c r="D7" i="1"/>
  <c r="D4" i="1"/>
</calcChain>
</file>

<file path=xl/connections.xml><?xml version="1.0" encoding="utf-8"?>
<connections xmlns="http://schemas.openxmlformats.org/spreadsheetml/2006/main">
  <connection id="1" name="Consulta - dCalendario" description="Conexão com a consulta 'dCalendario' na pasta de trabalho." type="100" refreshedVersion="6" minRefreshableVersion="5">
    <extLst>
      <ext xmlns:x15="http://schemas.microsoft.com/office/spreadsheetml/2010/11/main" uri="{DE250136-89BD-433C-8126-D09CA5730AF9}">
        <x15:connection id="2e2e7210-e6d8-4860-957f-d0c1319857ea"/>
      </ext>
    </extLst>
  </connection>
  <connection id="2" name="Consulta - fVendas" description="Conexão com a consulta 'fVendas' na pasta de trabalho." type="100" refreshedVersion="6" minRefreshableVersion="5">
    <extLst>
      <ext xmlns:x15="http://schemas.microsoft.com/office/spreadsheetml/2010/11/main" uri="{DE250136-89BD-433C-8126-D09CA5730AF9}">
        <x15:connection id="9fad3412-ac92-43d9-96f4-20765b1c60f5"/>
      </ext>
    </extLst>
  </connection>
  <connection id="3" keepAlive="1" name="ThisWorkbookDataModel" description="Modelo de Dad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<sst xmlns="http://schemas.openxmlformats.org/spreadsheetml/2006/main" count="45" uniqueCount="34">
  <si>
    <t>Faturamento</t>
  </si>
  <si>
    <t>Rótulos de Linha</t>
  </si>
  <si>
    <t>Total Geral</t>
  </si>
  <si>
    <t>Abr</t>
  </si>
  <si>
    <t>Ago</t>
  </si>
  <si>
    <t>Dez</t>
  </si>
  <si>
    <t>Fev</t>
  </si>
  <si>
    <t>Jan</t>
  </si>
  <si>
    <t>Jul</t>
  </si>
  <si>
    <t>Jun</t>
  </si>
  <si>
    <t>Mai</t>
  </si>
  <si>
    <t>Mar</t>
  </si>
  <si>
    <t>Nov</t>
  </si>
  <si>
    <t>Out</t>
  </si>
  <si>
    <t>Set</t>
  </si>
  <si>
    <t>YoY Faturamento</t>
  </si>
  <si>
    <t>YoY Margem Lucro</t>
  </si>
  <si>
    <t>Custo Total</t>
  </si>
  <si>
    <t>YoY Custo Total</t>
  </si>
  <si>
    <t>YoY Preco medio</t>
  </si>
  <si>
    <t>Preco Medio</t>
  </si>
  <si>
    <t>Margem de Lucro</t>
  </si>
  <si>
    <t>WWI 2GB Pulse Smart pen M100 Silver</t>
  </si>
  <si>
    <t>Contoso North America Reseller</t>
  </si>
  <si>
    <t>Faturamento Anual</t>
  </si>
  <si>
    <t>Faturamento Mensal</t>
  </si>
  <si>
    <t>Top 5 Produtos</t>
  </si>
  <si>
    <t>Top 5 Lojas</t>
  </si>
  <si>
    <t>WWI 2GB Pulse Smart pen M100 Blue</t>
  </si>
  <si>
    <t>Contoso Asia Reseller</t>
  </si>
  <si>
    <t>WWI 2GB Pulse Smart pen M100 White</t>
  </si>
  <si>
    <t>WWI 4GB Video Recording Pen X200 Yellow</t>
  </si>
  <si>
    <t>WWI 4GB Video Recording Pen X200 Black</t>
  </si>
  <si>
    <t>Contoso Europe Reseller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</si>
</sst>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%;\-0.00%;0.00%"/>
    <numFmt numFmtId="168" formatCode="&quot;R$&quot;\ #,##0.00;\-&quot;R$&quot;\ #,##0.00;&quot;R$&quot;\ #,##0.00"/>
    <numFmt numFmtId="169" formatCode="[&gt;=1000000000]&quot;R$&quot;\ #,##0,,,&quot; B&quot;;[&gt;=1000000]&quot;R$&quot;\ #,##0,&quot; Mi&quot;;&quot;R$&quot;\ #,##0,&quot; Mil&quot;"/>
  </numFmts>
  <fonts count="3" x14ac:knownFonts="1">
    <font>
      <sz val="11"/>
      <color theme="1"/>
      <name val="Palatino Linotype"/>
      <family val="2"/>
      <scheme val="minor"/>
    </font>
    <font>
      <b/>
      <sz val="11"/>
      <color theme="1"/>
      <name val="Century Gothic"/>
      <family val="2"/>
      <scheme val="major"/>
    </font>
    <font>
      <sz val="11"/>
      <color theme="1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/>
    <xf numFmtId="169" fontId="2" fillId="0" borderId="0" xfId="0" applyNumberFormat="1" applyFont="1"/>
    <xf numFmtId="0" fontId="2" fillId="0" borderId="0" xfId="0" applyFont="1"/>
    <xf numFmtId="0" fontId="2" fillId="2" borderId="0" xfId="0" applyFont="1" applyFill="1"/>
    <xf numFmtId="0" fontId="2" fillId="0" borderId="0" xfId="0" pivotButton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8" fontId="2" fillId="0" borderId="0" xfId="0" applyNumberFormat="1" applyFont="1"/>
  </cellXfs>
  <cellStyles count="1">
    <cellStyle name="Normal" xfId="0" builtinId="0"/>
  </cellStyles>
  <dxfs count="1829"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6" formatCode="[&gt;=1000000000]&quot;R$&quot;\ #,##0,,,&quot; B&quot;;[&gt;=1000000]&quot;R$&quot;\ #,##0,&quot; M&quot;;&quot;R$&quot;\ #,##0,&quot; K&quot;"/>
    </dxf>
    <dxf>
      <numFmt numFmtId="167" formatCode="[&gt;=1000000000]&quot;R$&quot;\ #,##0,,,&quot; B&quot;;[&gt;=1000000]&quot;R$&quot;\ #,##0,&quot; M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font>
        <name val="Century Gothic"/>
        <scheme val="major"/>
      </font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9" formatCode="[&gt;=1000000000]&quot;R$&quot;\ #,##0,,,&quot; B&quot;;[&gt;=1000000]&quot;R$&quot;\ #,##0,&quot; Mi&quot;;&quot;R$&quot;\ #,##0,&quot; Mil&quot;"/>
    </dxf>
    <dxf>
      <numFmt numFmtId="167" formatCode="[&gt;=1000000000]&quot;R$&quot;\ #,##0,,,&quot; B&quot;;[&gt;=1000000]&quot;R$&quot;\ #,##0,&quot; M&quot;;&quot;R$&quot;\ #,##0,&quot; Mil&quot;"/>
    </dxf>
    <dxf>
      <numFmt numFmtId="167" formatCode="[&gt;=1000000000]&quot;R$&quot;\ #,##0,,,&quot; B&quot;;[&gt;=1000000]&quot;R$&quot;\ #,##0,&quot; M&quot;;&quot;R$&quot;\ #,##0,&quot; Mil&quot;"/>
    </dxf>
    <dxf>
      <numFmt numFmtId="166" formatCode="[&gt;=1000000000]&quot;R$&quot;\ #,##0,,,&quot; B&quot;;[&gt;=1000000]&quot;R$&quot;\ #,##0,&quot; M&quot;;&quot;R$&quot;\ #,##0,&quot; K&quot;"/>
    </dxf>
    <dxf>
      <numFmt numFmtId="166" formatCode="[&gt;=1000000000]&quot;R$&quot;\ #,##0,,,&quot; B&quot;;[&gt;=1000000]&quot;R$&quot;\ #,##0,&quot; M&quot;;&quot;R$&quot;\ #,##0,&quot; K&quot;"/>
    </dxf>
    <dxf>
      <font>
        <sz val="10"/>
        <color rgb="FFFFFFFF"/>
        <name val="Century Gothic"/>
        <scheme val="major"/>
      </font>
      <fill>
        <patternFill>
          <bgColor theme="2" tint="-0.24994659260841701"/>
        </patternFill>
      </fill>
      <border>
        <bottom style="thin">
          <color theme="4"/>
        </bottom>
        <vertical/>
        <horizontal/>
      </border>
    </dxf>
    <dxf>
      <font>
        <sz val="9"/>
        <color rgb="FFFFFFFF"/>
        <name val="Century Gothic"/>
        <scheme val="major"/>
      </font>
      <fill>
        <patternFill>
          <bgColor theme="2" tint="-0.2499465926084170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licerStyleLight1 2" pivot="0" table="0" count="10">
      <tableStyleElement type="wholeTable" dxfId="1828"/>
      <tableStyleElement type="headerRow" dxfId="1827"/>
    </tableStyle>
  </tableStyles>
  <colors>
    <mruColors>
      <color rgb="FFFFFFFF"/>
      <color rgb="FFF8F9FA"/>
      <color rgb="FFE3E6EB"/>
    </mruColors>
  </colors>
  <extLst>
    <ext xmlns:x14="http://schemas.microsoft.com/office/spreadsheetml/2009/9/main" uri="{46F421CA-312F-682f-3DD2-61675219B42D}">
      <x14:dxfs count="8">
        <dxf>
          <font>
            <color rgb="FFFFFFFF"/>
          </font>
          <fill>
            <patternFill patternType="solid">
              <fgColor auto="1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FFFFFF"/>
          </font>
          <fill>
            <patternFill patternType="solid">
              <fgColor auto="1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FFFFFF"/>
          </font>
          <fill>
            <patternFill patternType="solid">
              <fgColor auto="1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9"/>
            <color rgb="FFFFFFFF"/>
            <name val="Century Gothic"/>
            <scheme val="major"/>
          </font>
          <fill>
            <patternFill patternType="solid">
              <fgColor theme="2" tint="-0.24994659260841701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FFFFFF"/>
            <name val="Century Gothic"/>
            <scheme val="major"/>
          </font>
          <fill>
            <patternFill patternType="solid">
              <fgColor rgb="FFF8F9FA"/>
              <bgColor theme="2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FFFFFF"/>
            <name val="Century Gothic"/>
            <scheme val="major"/>
          </font>
          <fill>
            <patternFill patternType="solid">
              <fgColor rgb="FFFFFFFF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FFFFFF"/>
          </font>
          <fill>
            <patternFill patternType="solid">
              <fgColor rgb="FFFFFFFF"/>
              <bgColor theme="2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 2">
        <x14:slicerStyle name="SlicerStyleLight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slicerCache" Target="slicerCaches/slicerCache2.xml"/><Relationship Id="rId18" Type="http://schemas.openxmlformats.org/officeDocument/2006/relationships/sharedStrings" Target="sharedStrings.xml"/><Relationship Id="rId26" Type="http://schemas.openxmlformats.org/officeDocument/2006/relationships/customXml" Target="../customXml/item6.xml"/><Relationship Id="rId39" Type="http://schemas.openxmlformats.org/officeDocument/2006/relationships/customXml" Target="../customXml/item19.xml"/><Relationship Id="rId21" Type="http://schemas.openxmlformats.org/officeDocument/2006/relationships/customXml" Target="../customXml/item1.xml"/><Relationship Id="rId34" Type="http://schemas.openxmlformats.org/officeDocument/2006/relationships/customXml" Target="../customXml/item14.xml"/><Relationship Id="rId42" Type="http://schemas.openxmlformats.org/officeDocument/2006/relationships/customXml" Target="../customXml/item22.xml"/><Relationship Id="rId47" Type="http://schemas.openxmlformats.org/officeDocument/2006/relationships/customXml" Target="../customXml/item27.xml"/><Relationship Id="rId50" Type="http://schemas.openxmlformats.org/officeDocument/2006/relationships/customXml" Target="../customXml/item30.xml"/><Relationship Id="rId55" Type="http://schemas.openxmlformats.org/officeDocument/2006/relationships/customXml" Target="../customXml/item35.xml"/><Relationship Id="rId7" Type="http://schemas.openxmlformats.org/officeDocument/2006/relationships/pivotCacheDefinition" Target="pivotCache/pivotCacheDefinition5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9" Type="http://schemas.openxmlformats.org/officeDocument/2006/relationships/customXml" Target="../customXml/item9.xml"/><Relationship Id="rId11" Type="http://schemas.openxmlformats.org/officeDocument/2006/relationships/pivotCacheDefinition" Target="pivotCache/pivotCacheDefinition9.xml"/><Relationship Id="rId24" Type="http://schemas.openxmlformats.org/officeDocument/2006/relationships/customXml" Target="../customXml/item4.xml"/><Relationship Id="rId32" Type="http://schemas.openxmlformats.org/officeDocument/2006/relationships/customXml" Target="../customXml/item12.xml"/><Relationship Id="rId37" Type="http://schemas.openxmlformats.org/officeDocument/2006/relationships/customXml" Target="../customXml/item17.xml"/><Relationship Id="rId40" Type="http://schemas.openxmlformats.org/officeDocument/2006/relationships/customXml" Target="../customXml/item20.xml"/><Relationship Id="rId45" Type="http://schemas.openxmlformats.org/officeDocument/2006/relationships/customXml" Target="../customXml/item25.xml"/><Relationship Id="rId53" Type="http://schemas.openxmlformats.org/officeDocument/2006/relationships/customXml" Target="../customXml/item33.xml"/><Relationship Id="rId58" Type="http://schemas.openxmlformats.org/officeDocument/2006/relationships/customXml" Target="../customXml/item38.xml"/><Relationship Id="rId5" Type="http://schemas.openxmlformats.org/officeDocument/2006/relationships/pivotCacheDefinition" Target="pivotCache/pivotCacheDefinition3.xml"/><Relationship Id="rId19" Type="http://schemas.openxmlformats.org/officeDocument/2006/relationships/powerPivotData" Target="model/item.data"/><Relationship Id="rId4" Type="http://schemas.openxmlformats.org/officeDocument/2006/relationships/pivotCacheDefinition" Target="pivotCache/pivotCacheDefinition2.xml"/><Relationship Id="rId9" Type="http://schemas.openxmlformats.org/officeDocument/2006/relationships/pivotCacheDefinition" Target="pivotCache/pivotCacheDefinition7.xml"/><Relationship Id="rId14" Type="http://schemas.microsoft.com/office/2007/relationships/slicerCache" Target="slicerCaches/slicerCache3.xml"/><Relationship Id="rId22" Type="http://schemas.openxmlformats.org/officeDocument/2006/relationships/customXml" Target="../customXml/item2.xml"/><Relationship Id="rId27" Type="http://schemas.openxmlformats.org/officeDocument/2006/relationships/customXml" Target="../customXml/item7.xml"/><Relationship Id="rId30" Type="http://schemas.openxmlformats.org/officeDocument/2006/relationships/customXml" Target="../customXml/item10.xml"/><Relationship Id="rId35" Type="http://schemas.openxmlformats.org/officeDocument/2006/relationships/customXml" Target="../customXml/item15.xml"/><Relationship Id="rId43" Type="http://schemas.openxmlformats.org/officeDocument/2006/relationships/customXml" Target="../customXml/item23.xml"/><Relationship Id="rId48" Type="http://schemas.openxmlformats.org/officeDocument/2006/relationships/customXml" Target="../customXml/item28.xml"/><Relationship Id="rId56" Type="http://schemas.openxmlformats.org/officeDocument/2006/relationships/customXml" Target="../customXml/item36.xml"/><Relationship Id="rId8" Type="http://schemas.openxmlformats.org/officeDocument/2006/relationships/pivotCacheDefinition" Target="pivotCache/pivotCacheDefinition6.xml"/><Relationship Id="rId51" Type="http://schemas.openxmlformats.org/officeDocument/2006/relationships/customXml" Target="../customXml/item31.xml"/><Relationship Id="rId3" Type="http://schemas.openxmlformats.org/officeDocument/2006/relationships/pivotCacheDefinition" Target="pivotCache/pivotCacheDefinition1.xml"/><Relationship Id="rId12" Type="http://schemas.microsoft.com/office/2007/relationships/slicerCache" Target="slicerCaches/slicerCache1.xml"/><Relationship Id="rId17" Type="http://schemas.openxmlformats.org/officeDocument/2006/relationships/styles" Target="styles.xml"/><Relationship Id="rId25" Type="http://schemas.openxmlformats.org/officeDocument/2006/relationships/customXml" Target="../customXml/item5.xml"/><Relationship Id="rId33" Type="http://schemas.openxmlformats.org/officeDocument/2006/relationships/customXml" Target="../customXml/item13.xml"/><Relationship Id="rId38" Type="http://schemas.openxmlformats.org/officeDocument/2006/relationships/customXml" Target="../customXml/item18.xml"/><Relationship Id="rId46" Type="http://schemas.openxmlformats.org/officeDocument/2006/relationships/customXml" Target="../customXml/item26.xml"/><Relationship Id="rId20" Type="http://schemas.openxmlformats.org/officeDocument/2006/relationships/calcChain" Target="calcChain.xml"/><Relationship Id="rId41" Type="http://schemas.openxmlformats.org/officeDocument/2006/relationships/customXml" Target="../customXml/item21.xml"/><Relationship Id="rId54" Type="http://schemas.openxmlformats.org/officeDocument/2006/relationships/customXml" Target="../customXml/item3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5" Type="http://schemas.openxmlformats.org/officeDocument/2006/relationships/theme" Target="theme/theme1.xml"/><Relationship Id="rId23" Type="http://schemas.openxmlformats.org/officeDocument/2006/relationships/customXml" Target="../customXml/item3.xml"/><Relationship Id="rId28" Type="http://schemas.openxmlformats.org/officeDocument/2006/relationships/customXml" Target="../customXml/item8.xml"/><Relationship Id="rId36" Type="http://schemas.openxmlformats.org/officeDocument/2006/relationships/customXml" Target="../customXml/item16.xml"/><Relationship Id="rId49" Type="http://schemas.openxmlformats.org/officeDocument/2006/relationships/customXml" Target="../customXml/item29.xml"/><Relationship Id="rId57" Type="http://schemas.openxmlformats.org/officeDocument/2006/relationships/customXml" Target="../customXml/item37.xml"/><Relationship Id="rId10" Type="http://schemas.openxmlformats.org/officeDocument/2006/relationships/pivotCacheDefinition" Target="pivotCache/pivotCacheDefinition8.xml"/><Relationship Id="rId31" Type="http://schemas.openxmlformats.org/officeDocument/2006/relationships/customXml" Target="../customXml/item11.xml"/><Relationship Id="rId44" Type="http://schemas.openxmlformats.org/officeDocument/2006/relationships/customXml" Target="../customXml/item24.xml"/><Relationship Id="rId52" Type="http://schemas.openxmlformats.org/officeDocument/2006/relationships/customXml" Target="../customXml/item3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[SemanaDashboardGerson-Vendas.xlsx]Auxiliar!Faturamento Anual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Faturamento</a:t>
            </a:r>
            <a:r>
              <a:rPr lang="en-US" sz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 Anual</a:t>
            </a:r>
            <a:endParaRPr lang="en-US" sz="1200">
              <a:solidFill>
                <a:schemeClr val="tx1">
                  <a:lumMod val="85000"/>
                  <a:lumOff val="15000"/>
                </a:schemeClr>
              </a:solidFill>
              <a:latin typeface="+mj-lt"/>
            </a:endParaRPr>
          </a:p>
        </c:rich>
      </c:tx>
      <c:layout>
        <c:manualLayout>
          <c:xMode val="edge"/>
          <c:yMode val="edge"/>
          <c:x val="0"/>
          <c:y val="1.3745704467353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5123966288133581"/>
                  <c:h val="0.15539518900343643"/>
                </c:manualLayout>
              </c15:layout>
            </c:ext>
          </c:extLst>
        </c:dLbl>
      </c:pivotFmt>
      <c:pivotFmt>
        <c:idx val="4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6128991413761721"/>
                  <c:h val="0.15539518900343643"/>
                </c:manualLayout>
              </c15:layout>
            </c:ext>
          </c:extLst>
        </c:dLbl>
      </c:pivotFmt>
      <c:pivotFmt>
        <c:idx val="5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453949537714817"/>
                  <c:h val="0.15539518900343643"/>
                </c:manualLayout>
              </c15:layout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Auxiliar!$F$3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F1E-419A-8CDB-C0B797EFF32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F1E-419A-8CDB-C0B797EFF32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F1E-419A-8CDB-C0B797EFF32D}"/>
              </c:ext>
            </c:extLst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53949537714817"/>
                      <c:h val="0.155395189003436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F1E-419A-8CDB-C0B797EFF32D}"/>
                </c:ext>
              </c:extLst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28991413761721"/>
                      <c:h val="0.155395189003436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F1E-419A-8CDB-C0B797EFF32D}"/>
                </c:ext>
              </c:extLst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123966288133581"/>
                      <c:h val="0.155395189003436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F1E-419A-8CDB-C0B797EFF3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Auxiliar!$E$4:$E$7</c:f>
              <c:strCach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strCache>
            </c:strRef>
          </c:cat>
          <c:val>
            <c:numRef>
              <c:f>Auxiliar!$F$4:$F$7</c:f>
              <c:numCache>
                <c:formatCode>[&gt;=1000000000]"R$"\ #,##0,,," B";[&gt;=1000000]"R$"\ #,##0," Mi";"R$"\ #,##0," Mil"</c:formatCode>
                <c:ptCount val="3"/>
                <c:pt idx="0">
                  <c:v>1137062.6905000005</c:v>
                </c:pt>
                <c:pt idx="1">
                  <c:v>2084414.2339999988</c:v>
                </c:pt>
                <c:pt idx="2">
                  <c:v>2838044.0965000009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E-419A-8CDB-C0B797EFF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-27"/>
        <c:axId val="1381504335"/>
        <c:axId val="1381496015"/>
      </c:barChart>
      <c:catAx>
        <c:axId val="1381504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1381496015"/>
        <c:crosses val="autoZero"/>
        <c:auto val="1"/>
        <c:lblAlgn val="ctr"/>
        <c:lblOffset val="100"/>
        <c:noMultiLvlLbl val="0"/>
      </c:catAx>
      <c:valAx>
        <c:axId val="1381496015"/>
        <c:scaling>
          <c:orientation val="minMax"/>
        </c:scaling>
        <c:delete val="1"/>
        <c:axPos val="l"/>
        <c:numFmt formatCode="[&gt;=1000000000]&quot;R$&quot;\ #,##0,,,&quot; B&quot;;[&gt;=1000000]&quot;R$&quot;\ #,##0,&quot; Mi&quot;;&quot;R$&quot;\ #,##0,&quot; Mil&quot;" sourceLinked="1"/>
        <c:majorTickMark val="none"/>
        <c:minorTickMark val="none"/>
        <c:tickLblPos val="nextTo"/>
        <c:crossAx val="1381504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[SemanaDashboardGerson-Vendas.xlsx]Auxiliar!Fatruamento Mensal</c:name>
    <c:fmtId val="1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Faturamento</a:t>
            </a:r>
            <a:r>
              <a:rPr lang="pt-BR" sz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 Mensal</a:t>
            </a:r>
            <a:endParaRPr lang="pt-BR" sz="1200">
              <a:solidFill>
                <a:schemeClr val="tx1">
                  <a:lumMod val="85000"/>
                  <a:lumOff val="15000"/>
                </a:schemeClr>
              </a:solidFill>
              <a:latin typeface="+mj-lt"/>
            </a:endParaRPr>
          </a:p>
        </c:rich>
      </c:tx>
      <c:layout>
        <c:manualLayout>
          <c:xMode val="edge"/>
          <c:yMode val="edge"/>
          <c:x val="8.4607387913294852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bg2">
                <a:lumMod val="50000"/>
              </a:schemeClr>
            </a:solidFill>
            <a:round/>
          </a:ln>
          <a:effectLst/>
        </c:spPr>
        <c:marker>
          <c:symbol val="circle"/>
          <c:size val="5"/>
          <c:spPr>
            <a:solidFill>
              <a:srgbClr val="F8F9FA"/>
            </a:solidFill>
            <a:ln w="9525">
              <a:solidFill>
                <a:schemeClr val="bg2">
                  <a:lumMod val="50000"/>
                </a:schemeClr>
              </a:solidFill>
            </a:ln>
            <a:effectLst/>
          </c:spPr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tx2">
                <a:lumMod val="50000"/>
              </a:schemeClr>
            </a:solidFill>
            <a:round/>
          </a:ln>
          <a:effectLst/>
        </c:spPr>
        <c:marker>
          <c:symbol val="circle"/>
          <c:size val="8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6"/>
        <c:spPr>
          <a:ln w="28575" cap="rnd">
            <a:solidFill>
              <a:schemeClr val="bg2">
                <a:lumMod val="50000"/>
              </a:schemeClr>
            </a:solidFill>
            <a:round/>
          </a:ln>
          <a:effectLst/>
        </c:spPr>
        <c:marker>
          <c:symbol val="circle"/>
          <c:size val="8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7"/>
        <c:spPr>
          <a:ln w="28575" cap="rnd">
            <a:solidFill>
              <a:schemeClr val="tx2">
                <a:lumMod val="50000"/>
              </a:schemeClr>
            </a:solidFill>
            <a:round/>
          </a:ln>
          <a:effectLst/>
        </c:spPr>
        <c:marker>
          <c:symbol val="circle"/>
          <c:size val="8"/>
          <c:spPr>
            <a:solidFill>
              <a:srgbClr val="F8F9FA"/>
            </a:solidFill>
            <a:ln w="9525">
              <a:solidFill>
                <a:schemeClr val="tx2">
                  <a:lumMod val="50000"/>
                </a:schemeClr>
              </a:solidFill>
            </a:ln>
            <a:effectLst/>
          </c:spPr>
        </c:marker>
      </c:pivotFmt>
    </c:pivotFmts>
    <c:plotArea>
      <c:layout>
        <c:manualLayout>
          <c:layoutTarget val="inner"/>
          <c:xMode val="edge"/>
          <c:yMode val="edge"/>
          <c:x val="0.24355856372893386"/>
          <c:y val="0.31177429818137753"/>
          <c:w val="0.73853036921984938"/>
          <c:h val="0.48300728222024669"/>
        </c:manualLayout>
      </c:layout>
      <c:lineChart>
        <c:grouping val="standard"/>
        <c:varyColors val="0"/>
        <c:ser>
          <c:idx val="0"/>
          <c:order val="0"/>
          <c:tx>
            <c:strRef>
              <c:f>Auxiliar!$I$3</c:f>
              <c:strCache>
                <c:ptCount val="1"/>
                <c:pt idx="0">
                  <c:v>Faturamento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Auxiliar!$H$4:$H$16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Auxiliar!$I$4:$I$16</c:f>
              <c:numCache>
                <c:formatCode>[&gt;=1000000000]"R$"\ #,##0,,," B";[&gt;=1000000]"R$"\ #,##0," Mi";"R$"\ #,##0," Mil"</c:formatCode>
                <c:ptCount val="12"/>
                <c:pt idx="0">
                  <c:v>98283.702500000029</c:v>
                </c:pt>
                <c:pt idx="1">
                  <c:v>138150.43949999998</c:v>
                </c:pt>
                <c:pt idx="2">
                  <c:v>124028.41200000001</c:v>
                </c:pt>
                <c:pt idx="3">
                  <c:v>129634.02999999996</c:v>
                </c:pt>
                <c:pt idx="4">
                  <c:v>148480.07</c:v>
                </c:pt>
                <c:pt idx="5">
                  <c:v>197433.8</c:v>
                </c:pt>
                <c:pt idx="6">
                  <c:v>197690.33499999996</c:v>
                </c:pt>
                <c:pt idx="7">
                  <c:v>199636.495</c:v>
                </c:pt>
                <c:pt idx="8">
                  <c:v>223832.45499999999</c:v>
                </c:pt>
                <c:pt idx="9">
                  <c:v>213552.95999999996</c:v>
                </c:pt>
                <c:pt idx="10">
                  <c:v>172715.39500000002</c:v>
                </c:pt>
                <c:pt idx="11">
                  <c:v>240976.14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B8-4C65-94EB-5B96C7A4AEA3}"/>
            </c:ext>
          </c:extLst>
        </c:ser>
        <c:ser>
          <c:idx val="1"/>
          <c:order val="1"/>
          <c:tx>
            <c:strRef>
              <c:f>Auxiliar!$J$3</c:f>
              <c:strCache>
                <c:ptCount val="1"/>
                <c:pt idx="0">
                  <c:v>Custo Total</c:v>
                </c:pt>
              </c:strCache>
            </c:strRef>
          </c:tx>
          <c:spPr>
            <a:ln w="28575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8F9FA"/>
              </a:solidFill>
              <a:ln w="9525">
                <a:solidFill>
                  <a:schemeClr val="tx2">
                    <a:lumMod val="50000"/>
                  </a:schemeClr>
                </a:solidFill>
              </a:ln>
              <a:effectLst/>
            </c:spPr>
          </c:marker>
          <c:cat>
            <c:strRef>
              <c:f>Auxiliar!$H$4:$H$16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Auxiliar!$J$4:$J$16</c:f>
              <c:numCache>
                <c:formatCode>[&gt;=1000000000]"R$"\ #,##0,,," B";[&gt;=1000000]"R$"\ #,##0," Mi";"R$"\ #,##0," Mil"</c:formatCode>
                <c:ptCount val="12"/>
                <c:pt idx="0">
                  <c:v>48400.719999999979</c:v>
                </c:pt>
                <c:pt idx="1">
                  <c:v>69086.250000000015</c:v>
                </c:pt>
                <c:pt idx="2">
                  <c:v>60669.210000000014</c:v>
                </c:pt>
                <c:pt idx="3">
                  <c:v>63710.230000000018</c:v>
                </c:pt>
                <c:pt idx="4">
                  <c:v>72835.510000000038</c:v>
                </c:pt>
                <c:pt idx="5">
                  <c:v>79306.170000000042</c:v>
                </c:pt>
                <c:pt idx="6">
                  <c:v>86767.020000000048</c:v>
                </c:pt>
                <c:pt idx="7">
                  <c:v>88512.290000000008</c:v>
                </c:pt>
                <c:pt idx="8">
                  <c:v>93740.670000000027</c:v>
                </c:pt>
                <c:pt idx="9">
                  <c:v>88172.969999999972</c:v>
                </c:pt>
                <c:pt idx="10">
                  <c:v>73992.119999999952</c:v>
                </c:pt>
                <c:pt idx="11">
                  <c:v>104441.57999999996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B8-4C65-94EB-5B96C7A4A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498095"/>
        <c:axId val="1381503087"/>
      </c:lineChart>
      <c:catAx>
        <c:axId val="1381498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1381503087"/>
        <c:crosses val="autoZero"/>
        <c:auto val="1"/>
        <c:lblAlgn val="ctr"/>
        <c:lblOffset val="100"/>
        <c:noMultiLvlLbl val="0"/>
      </c:catAx>
      <c:valAx>
        <c:axId val="138150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&gt;=1000000000]&quot;R$&quot;\ #,##0,,,&quot; B&quot;;[&gt;=1000000]&quot;R$&quot;\ #,##0,&quot; Mi&quot;;&quot;R$&quot;\ #,##0,&quot; Mil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1381498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5588101216416427"/>
          <c:y val="1.801020200300232E-2"/>
          <c:w val="0.54118839648580208"/>
          <c:h val="0.10238513344817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[SemanaDashboardGerson-Vendas.xlsx]Auxiliar!Top 5 Produtos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Top 5 Produtos</a:t>
            </a:r>
          </a:p>
        </c:rich>
      </c:tx>
      <c:layout>
        <c:manualLayout>
          <c:xMode val="edge"/>
          <c:yMode val="edge"/>
          <c:x val="2.1857132723274452E-2"/>
          <c:y val="6.1224489795918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>
            <c:manualLayout>
              <c:x val="0"/>
              <c:y val="5.356473298292397E-7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33783201111712"/>
                  <c:h val="0.15380952380952381"/>
                </c:manualLayout>
              </c15:layout>
            </c:ext>
          </c:extLst>
        </c:dLbl>
      </c:pivotFmt>
      <c:pivotFmt>
        <c:idx val="4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739629218832555"/>
                  <c:h val="0.15380952380952381"/>
                </c:manualLayout>
              </c15:layout>
            </c:ext>
          </c:extLst>
        </c:dLbl>
      </c:pivotFmt>
      <c:pivotFmt>
        <c:idx val="5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5061353322272278"/>
                  <c:h val="0.15380952380952381"/>
                </c:manualLayout>
              </c15:layout>
            </c:ext>
          </c:extLst>
        </c:dLbl>
      </c:pivotFmt>
      <c:pivotFmt>
        <c:idx val="6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8378102041471903"/>
                  <c:h val="0.15380952380952381"/>
                </c:manualLayout>
              </c15:layout>
            </c:ext>
          </c:extLst>
        </c:dLbl>
      </c:pivotFmt>
      <c:pivotFmt>
        <c:idx val="7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739629218832555"/>
                  <c:h val="0.15380952380952381"/>
                </c:manualLayout>
              </c15:layout>
            </c:ext>
          </c:extLst>
        </c:dLbl>
      </c:pivotFmt>
      <c:pivotFmt>
        <c:idx val="8"/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008654323614954"/>
                  <c:h val="0.15380952380952381"/>
                </c:manualLayout>
              </c15:layout>
            </c:ext>
          </c:extLst>
        </c:dLbl>
      </c:pivotFmt>
      <c:pivotFmt>
        <c:idx val="9"/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3443079443079443"/>
                  <c:h val="0.15380952380952381"/>
                </c:manualLayout>
              </c15:layout>
            </c:ext>
          </c:extLst>
        </c:dLbl>
      </c:pivotFmt>
      <c:pivotFmt>
        <c:idx val="10"/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114987714987715"/>
                  <c:h val="0.15380952380952381"/>
                </c:manualLayout>
              </c15:layout>
            </c:ext>
          </c:extLst>
        </c:dLbl>
      </c:pivotFmt>
      <c:pivotFmt>
        <c:idx val="11"/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3770679770679773"/>
                  <c:h val="0.15380952380952381"/>
                </c:manualLayout>
              </c15:layout>
            </c:ext>
          </c:extLst>
        </c:dLbl>
      </c:pivotFmt>
      <c:pivotFmt>
        <c:idx val="12"/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4425880425880425"/>
                  <c:h val="0.15380952380952381"/>
                </c:manualLayout>
              </c15:layout>
            </c:ext>
          </c:extLst>
        </c:dLbl>
      </c:pivotFmt>
      <c:pivotFmt>
        <c:idx val="13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2460278460278463"/>
                  <c:h val="0.15380952380952381"/>
                </c:manualLayout>
              </c15:layout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0.48425705549692888"/>
          <c:y val="0.23615673040869892"/>
          <c:w val="0.41402473144465191"/>
          <c:h val="0.689013337618512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Auxiliar!$M$3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0FB-4ED4-88DA-B049C3A70CD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0FB-4ED4-88DA-B049C3A70CD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0FB-4ED4-88DA-B049C3A70CD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0FB-4ED4-88DA-B049C3A70CD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0FB-4ED4-88DA-B049C3A70CDD}"/>
              </c:ext>
            </c:extLst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78102041471903"/>
                      <c:h val="0.153809523809523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0FB-4ED4-88DA-B049C3A70CDD}"/>
                </c:ext>
              </c:extLst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60278460278463"/>
                      <c:h val="0.153809523809523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0FB-4ED4-88DA-B049C3A70C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Auxiliar!$L$4:$L$9</c:f>
              <c:strCache>
                <c:ptCount val="5"/>
                <c:pt idx="0">
                  <c:v>WWI 2GB Pulse Smart pen M100 Silver</c:v>
                </c:pt>
                <c:pt idx="1">
                  <c:v>WWI 2GB Pulse Smart pen M100 Blue</c:v>
                </c:pt>
                <c:pt idx="2">
                  <c:v>WWI 4GB Video Recording Pen X200 Yellow</c:v>
                </c:pt>
                <c:pt idx="3">
                  <c:v>WWI 2GB Pulse Smart pen M100 White</c:v>
                </c:pt>
                <c:pt idx="4">
                  <c:v>WWI 4GB Video Recording Pen X200 Black</c:v>
                </c:pt>
              </c:strCache>
            </c:strRef>
          </c:cat>
          <c:val>
            <c:numRef>
              <c:f>Auxiliar!$M$4:$M$9</c:f>
              <c:numCache>
                <c:formatCode>[&gt;=1000000000]"R$"\ #,##0,,," B";[&gt;=1000000]"R$"\ #,##0," Mi";"R$"\ #,##0," Mil"</c:formatCode>
                <c:ptCount val="5"/>
                <c:pt idx="0">
                  <c:v>204014.98349999994</c:v>
                </c:pt>
                <c:pt idx="1">
                  <c:v>174204.43799999999</c:v>
                </c:pt>
                <c:pt idx="2">
                  <c:v>163643.59999999998</c:v>
                </c:pt>
                <c:pt idx="3">
                  <c:v>158122.45950000003</c:v>
                </c:pt>
                <c:pt idx="4">
                  <c:v>151004.4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FB-4ED4-88DA-B049C3A70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18959215"/>
        <c:axId val="818961295"/>
      </c:barChart>
      <c:catAx>
        <c:axId val="8189592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818961295"/>
        <c:crosses val="autoZero"/>
        <c:auto val="1"/>
        <c:lblAlgn val="ctr"/>
        <c:lblOffset val="100"/>
        <c:noMultiLvlLbl val="0"/>
      </c:catAx>
      <c:valAx>
        <c:axId val="818961295"/>
        <c:scaling>
          <c:orientation val="minMax"/>
        </c:scaling>
        <c:delete val="1"/>
        <c:axPos val="t"/>
        <c:numFmt formatCode="[&gt;=1000000000]&quot;R$&quot;\ #,##0,,,&quot; B&quot;;[&gt;=1000000]&quot;R$&quot;\ #,##0,&quot; Mi&quot;;&quot;R$&quot;\ #,##0,&quot; Mil&quot;" sourceLinked="1"/>
        <c:majorTickMark val="none"/>
        <c:minorTickMark val="none"/>
        <c:tickLblPos val="nextTo"/>
        <c:crossAx val="818959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[SemanaDashboardGerson-Vendas.xlsx]Auxiliar!Top 5 Lojas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Top</a:t>
            </a:r>
            <a:r>
              <a:rPr lang="en-US" sz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j-lt"/>
              </a:rPr>
              <a:t> 5 Lojas</a:t>
            </a:r>
            <a:endParaRPr lang="en-US" sz="1200">
              <a:solidFill>
                <a:schemeClr val="tx1">
                  <a:lumMod val="85000"/>
                  <a:lumOff val="15000"/>
                </a:schemeClr>
              </a:solidFill>
              <a:latin typeface="+mj-lt"/>
            </a:endParaRPr>
          </a:p>
        </c:rich>
      </c:tx>
      <c:layout>
        <c:manualLayout>
          <c:xMode val="edge"/>
          <c:yMode val="edge"/>
          <c:x val="3.1548549501191646E-2"/>
          <c:y val="2.06185567010309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bg2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j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0.5139407220323875"/>
          <c:y val="0.23859133587682982"/>
          <c:w val="0.35083915218144901"/>
          <c:h val="0.685807289552723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Auxiliar!$P$3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Auxiliar!$O$4:$O$7</c:f>
              <c:strCache>
                <c:ptCount val="3"/>
                <c:pt idx="0">
                  <c:v>Contoso North America Reseller</c:v>
                </c:pt>
                <c:pt idx="1">
                  <c:v>Contoso Asia Reseller</c:v>
                </c:pt>
                <c:pt idx="2">
                  <c:v>Contoso Europe Reseller</c:v>
                </c:pt>
              </c:strCache>
            </c:strRef>
          </c:cat>
          <c:val>
            <c:numRef>
              <c:f>Auxiliar!$P$4:$P$7</c:f>
              <c:numCache>
                <c:formatCode>[&gt;=1000000000]"R$"\ #,##0,,," B";[&gt;=1000000]"R$"\ #,##0," Mi";"R$"\ #,##0," Mil"</c:formatCode>
                <c:ptCount val="3"/>
                <c:pt idx="0">
                  <c:v>808811.01499999978</c:v>
                </c:pt>
                <c:pt idx="1">
                  <c:v>698523.12750000029</c:v>
                </c:pt>
                <c:pt idx="2">
                  <c:v>577080.09149999986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37-4056-9EBD-A61B92C0A5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25755040"/>
        <c:axId val="1225762528"/>
      </c:barChart>
      <c:catAx>
        <c:axId val="1225755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25762528"/>
        <c:crosses val="autoZero"/>
        <c:auto val="1"/>
        <c:lblAlgn val="ctr"/>
        <c:lblOffset val="100"/>
        <c:noMultiLvlLbl val="0"/>
      </c:catAx>
      <c:valAx>
        <c:axId val="1225762528"/>
        <c:scaling>
          <c:orientation val="minMax"/>
        </c:scaling>
        <c:delete val="1"/>
        <c:axPos val="t"/>
        <c:numFmt formatCode="[&gt;=1000000000]&quot;R$&quot;\ #,##0,,,&quot; B&quot;;[&gt;=1000000]&quot;R$&quot;\ #,##0,&quot; Mi&quot;;&quot;R$&quot;\ #,##0,&quot; Mil&quot;" sourceLinked="1"/>
        <c:majorTickMark val="none"/>
        <c:minorTickMark val="none"/>
        <c:tickLblPos val="nextTo"/>
        <c:crossAx val="122575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chart" Target="../charts/chart3.xml"/><Relationship Id="rId7" Type="http://schemas.openxmlformats.org/officeDocument/2006/relationships/image" Target="../media/image3.emf"/><Relationship Id="rId12" Type="http://schemas.openxmlformats.org/officeDocument/2006/relationships/image" Target="../media/image8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emf"/><Relationship Id="rId11" Type="http://schemas.openxmlformats.org/officeDocument/2006/relationships/image" Target="../media/image7.png"/><Relationship Id="rId5" Type="http://schemas.openxmlformats.org/officeDocument/2006/relationships/image" Target="../media/image1.emf"/><Relationship Id="rId10" Type="http://schemas.openxmlformats.org/officeDocument/2006/relationships/image" Target="../media/image6.png"/><Relationship Id="rId4" Type="http://schemas.openxmlformats.org/officeDocument/2006/relationships/chart" Target="../charts/chart4.xml"/><Relationship Id="rId9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57150</xdr:rowOff>
    </xdr:from>
    <xdr:to>
      <xdr:col>61</xdr:col>
      <xdr:colOff>85725</xdr:colOff>
      <xdr:row>25</xdr:row>
      <xdr:rowOff>114300</xdr:rowOff>
    </xdr:to>
    <xdr:sp macro="" textlink="">
      <xdr:nvSpPr>
        <xdr:cNvPr id="3" name="Retângulo Arredondado 2"/>
        <xdr:cNvSpPr/>
      </xdr:nvSpPr>
      <xdr:spPr>
        <a:xfrm>
          <a:off x="104774" y="57150"/>
          <a:ext cx="10439401" cy="5295900"/>
        </a:xfrm>
        <a:prstGeom prst="roundRect">
          <a:avLst>
            <a:gd name="adj" fmla="val 3734"/>
          </a:avLst>
        </a:prstGeom>
        <a:solidFill>
          <a:srgbClr val="E3E6E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123826</xdr:colOff>
      <xdr:row>0</xdr:row>
      <xdr:rowOff>76199</xdr:rowOff>
    </xdr:from>
    <xdr:to>
      <xdr:col>10</xdr:col>
      <xdr:colOff>85726</xdr:colOff>
      <xdr:row>25</xdr:row>
      <xdr:rowOff>76200</xdr:rowOff>
    </xdr:to>
    <xdr:sp macro="" textlink="">
      <xdr:nvSpPr>
        <xdr:cNvPr id="12" name="Retângulo Arredondado 11"/>
        <xdr:cNvSpPr/>
      </xdr:nvSpPr>
      <xdr:spPr>
        <a:xfrm>
          <a:off x="123826" y="76199"/>
          <a:ext cx="1676400" cy="5238751"/>
        </a:xfrm>
        <a:prstGeom prst="roundRect">
          <a:avLst>
            <a:gd name="adj" fmla="val 8489"/>
          </a:avLst>
        </a:prstGeom>
        <a:solidFill>
          <a:schemeClr val="bg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114299</xdr:colOff>
      <xdr:row>0</xdr:row>
      <xdr:rowOff>66675</xdr:rowOff>
    </xdr:from>
    <xdr:to>
      <xdr:col>61</xdr:col>
      <xdr:colOff>95250</xdr:colOff>
      <xdr:row>2</xdr:row>
      <xdr:rowOff>28575</xdr:rowOff>
    </xdr:to>
    <xdr:sp macro="" textlink="">
      <xdr:nvSpPr>
        <xdr:cNvPr id="4" name="Retângulo Arredondado 3"/>
        <xdr:cNvSpPr/>
      </xdr:nvSpPr>
      <xdr:spPr>
        <a:xfrm>
          <a:off x="114299" y="66675"/>
          <a:ext cx="10439401" cy="381000"/>
        </a:xfrm>
        <a:prstGeom prst="roundRect">
          <a:avLst>
            <a:gd name="adj" fmla="val 42500"/>
          </a:avLst>
        </a:prstGeom>
        <a:gradFill flip="none" rotWithShape="1">
          <a:gsLst>
            <a:gs pos="0">
              <a:schemeClr val="bg1">
                <a:lumMod val="40000"/>
                <a:lumOff val="60000"/>
              </a:schemeClr>
            </a:gs>
            <a:gs pos="53000">
              <a:schemeClr val="bg2">
                <a:lumMod val="75000"/>
              </a:schemeClr>
            </a:gs>
            <a:gs pos="100000">
              <a:schemeClr val="bg1">
                <a:lumMod val="60000"/>
                <a:lumOff val="40000"/>
              </a:schemeClr>
            </a:gs>
          </a:gsLst>
          <a:path path="circle">
            <a:fillToRect r="100000" b="100000"/>
          </a:path>
          <a:tileRect l="-100000" t="-10000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66675</xdr:colOff>
      <xdr:row>0</xdr:row>
      <xdr:rowOff>85726</xdr:rowOff>
    </xdr:from>
    <xdr:to>
      <xdr:col>21</xdr:col>
      <xdr:colOff>0</xdr:colOff>
      <xdr:row>1</xdr:row>
      <xdr:rowOff>180976</xdr:rowOff>
    </xdr:to>
    <xdr:sp macro="" textlink="">
      <xdr:nvSpPr>
        <xdr:cNvPr id="5" name="CaixaDeTexto 4"/>
        <xdr:cNvSpPr txBox="1"/>
      </xdr:nvSpPr>
      <xdr:spPr>
        <a:xfrm>
          <a:off x="1095375" y="85726"/>
          <a:ext cx="25050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ysClr val="windowText" lastClr="000000"/>
              </a:solidFill>
              <a:latin typeface="+mj-lt"/>
            </a:rPr>
            <a:t>DASHBOARD</a:t>
          </a:r>
          <a:r>
            <a:rPr lang="pt-BR" sz="1400" b="1" baseline="0">
              <a:solidFill>
                <a:sysClr val="windowText" lastClr="000000"/>
              </a:solidFill>
              <a:latin typeface="+mj-lt"/>
            </a:rPr>
            <a:t> DE VENDAS</a:t>
          </a:r>
          <a:endParaRPr lang="pt-BR" sz="1400" b="1">
            <a:solidFill>
              <a:sysClr val="windowText" lastClr="000000"/>
            </a:solidFill>
            <a:latin typeface="+mj-lt"/>
          </a:endParaRPr>
        </a:p>
      </xdr:txBody>
    </xdr:sp>
    <xdr:clientData/>
  </xdr:twoCellAnchor>
  <xdr:twoCellAnchor>
    <xdr:from>
      <xdr:col>1</xdr:col>
      <xdr:colOff>85725</xdr:colOff>
      <xdr:row>0</xdr:row>
      <xdr:rowOff>104776</xdr:rowOff>
    </xdr:from>
    <xdr:to>
      <xdr:col>5</xdr:col>
      <xdr:colOff>95250</xdr:colOff>
      <xdr:row>1</xdr:row>
      <xdr:rowOff>133350</xdr:rowOff>
    </xdr:to>
    <xdr:sp macro="" textlink="">
      <xdr:nvSpPr>
        <xdr:cNvPr id="6" name="CaixaDeTexto 5"/>
        <xdr:cNvSpPr txBox="1"/>
      </xdr:nvSpPr>
      <xdr:spPr>
        <a:xfrm>
          <a:off x="257175" y="104776"/>
          <a:ext cx="695325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>
              <a:solidFill>
                <a:sysClr val="windowText" lastClr="000000"/>
              </a:solidFill>
              <a:latin typeface="+mj-lt"/>
            </a:rPr>
            <a:t>LOGO</a:t>
          </a:r>
        </a:p>
      </xdr:txBody>
    </xdr:sp>
    <xdr:clientData/>
  </xdr:twoCellAnchor>
  <xdr:twoCellAnchor>
    <xdr:from>
      <xdr:col>6</xdr:col>
      <xdr:colOff>19050</xdr:colOff>
      <xdr:row>0</xdr:row>
      <xdr:rowOff>104775</xdr:rowOff>
    </xdr:from>
    <xdr:to>
      <xdr:col>6</xdr:col>
      <xdr:colOff>19051</xdr:colOff>
      <xdr:row>1</xdr:row>
      <xdr:rowOff>183225</xdr:rowOff>
    </xdr:to>
    <xdr:cxnSp macro="">
      <xdr:nvCxnSpPr>
        <xdr:cNvPr id="8" name="Conector reto 7"/>
        <xdr:cNvCxnSpPr/>
      </xdr:nvCxnSpPr>
      <xdr:spPr>
        <a:xfrm>
          <a:off x="1047750" y="104775"/>
          <a:ext cx="1" cy="28800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142874</xdr:colOff>
      <xdr:row>15</xdr:row>
      <xdr:rowOff>200025</xdr:rowOff>
    </xdr:from>
    <xdr:to>
      <xdr:col>34</xdr:col>
      <xdr:colOff>57149</xdr:colOff>
      <xdr:row>25</xdr:row>
      <xdr:rowOff>57151</xdr:rowOff>
    </xdr:to>
    <xdr:sp macro="" textlink="">
      <xdr:nvSpPr>
        <xdr:cNvPr id="25" name="Retângulo Arredondado 24"/>
        <xdr:cNvSpPr/>
      </xdr:nvSpPr>
      <xdr:spPr>
        <a:xfrm>
          <a:off x="1857374" y="3343275"/>
          <a:ext cx="4029075" cy="1952626"/>
        </a:xfrm>
        <a:prstGeom prst="roundRect">
          <a:avLst>
            <a:gd name="adj" fmla="val 8334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161925</xdr:colOff>
      <xdr:row>6</xdr:row>
      <xdr:rowOff>38099</xdr:rowOff>
    </xdr:from>
    <xdr:to>
      <xdr:col>34</xdr:col>
      <xdr:colOff>66675</xdr:colOff>
      <xdr:row>15</xdr:row>
      <xdr:rowOff>142874</xdr:rowOff>
    </xdr:to>
    <xdr:sp macro="" textlink="">
      <xdr:nvSpPr>
        <xdr:cNvPr id="26" name="Retângulo Arredondado 25"/>
        <xdr:cNvSpPr/>
      </xdr:nvSpPr>
      <xdr:spPr>
        <a:xfrm>
          <a:off x="1876425" y="1295399"/>
          <a:ext cx="4019550" cy="1990725"/>
        </a:xfrm>
        <a:prstGeom prst="roundRect">
          <a:avLst>
            <a:gd name="adj" fmla="val 8334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34</xdr:col>
      <xdr:colOff>104775</xdr:colOff>
      <xdr:row>6</xdr:row>
      <xdr:rowOff>38099</xdr:rowOff>
    </xdr:from>
    <xdr:to>
      <xdr:col>61</xdr:col>
      <xdr:colOff>19050</xdr:colOff>
      <xdr:row>15</xdr:row>
      <xdr:rowOff>171450</xdr:rowOff>
    </xdr:to>
    <xdr:sp macro="" textlink="">
      <xdr:nvSpPr>
        <xdr:cNvPr id="28" name="Retângulo Arredondado 27"/>
        <xdr:cNvSpPr/>
      </xdr:nvSpPr>
      <xdr:spPr>
        <a:xfrm>
          <a:off x="5934075" y="1295399"/>
          <a:ext cx="4543425" cy="2019301"/>
        </a:xfrm>
        <a:prstGeom prst="roundRect">
          <a:avLst>
            <a:gd name="adj" fmla="val 8334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34</xdr:col>
      <xdr:colOff>114300</xdr:colOff>
      <xdr:row>15</xdr:row>
      <xdr:rowOff>200026</xdr:rowOff>
    </xdr:from>
    <xdr:to>
      <xdr:col>61</xdr:col>
      <xdr:colOff>28575</xdr:colOff>
      <xdr:row>25</xdr:row>
      <xdr:rowOff>57151</xdr:rowOff>
    </xdr:to>
    <xdr:sp macro="" textlink="">
      <xdr:nvSpPr>
        <xdr:cNvPr id="29" name="Retângulo Arredondado 28"/>
        <xdr:cNvSpPr/>
      </xdr:nvSpPr>
      <xdr:spPr>
        <a:xfrm>
          <a:off x="5943600" y="3343276"/>
          <a:ext cx="4543425" cy="1952625"/>
        </a:xfrm>
        <a:prstGeom prst="roundRect">
          <a:avLst>
            <a:gd name="adj" fmla="val 8334"/>
          </a:avLst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47625</xdr:colOff>
      <xdr:row>6</xdr:row>
      <xdr:rowOff>104774</xdr:rowOff>
    </xdr:from>
    <xdr:to>
      <xdr:col>33</xdr:col>
      <xdr:colOff>152400</xdr:colOff>
      <xdr:row>15</xdr:row>
      <xdr:rowOff>76199</xdr:rowOff>
    </xdr:to>
    <xdr:graphicFrame macro="">
      <xdr:nvGraphicFramePr>
        <xdr:cNvPr id="53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104776</xdr:colOff>
      <xdr:row>6</xdr:row>
      <xdr:rowOff>85723</xdr:rowOff>
    </xdr:from>
    <xdr:to>
      <xdr:col>61</xdr:col>
      <xdr:colOff>0</xdr:colOff>
      <xdr:row>15</xdr:row>
      <xdr:rowOff>142874</xdr:rowOff>
    </xdr:to>
    <xdr:graphicFrame macro="">
      <xdr:nvGraphicFramePr>
        <xdr:cNvPr id="55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28574</xdr:colOff>
      <xdr:row>16</xdr:row>
      <xdr:rowOff>38100</xdr:rowOff>
    </xdr:from>
    <xdr:to>
      <xdr:col>33</xdr:col>
      <xdr:colOff>133349</xdr:colOff>
      <xdr:row>25</xdr:row>
      <xdr:rowOff>19050</xdr:rowOff>
    </xdr:to>
    <xdr:graphicFrame macro="">
      <xdr:nvGraphicFramePr>
        <xdr:cNvPr id="41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47624</xdr:colOff>
      <xdr:row>16</xdr:row>
      <xdr:rowOff>57150</xdr:rowOff>
    </xdr:from>
    <xdr:to>
      <xdr:col>60</xdr:col>
      <xdr:colOff>142875</xdr:colOff>
      <xdr:row>25</xdr:row>
      <xdr:rowOff>19050</xdr:rowOff>
    </xdr:to>
    <xdr:graphicFrame macro="">
      <xdr:nvGraphicFramePr>
        <xdr:cNvPr id="42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161926</xdr:colOff>
      <xdr:row>2</xdr:row>
      <xdr:rowOff>61050</xdr:rowOff>
    </xdr:from>
    <xdr:to>
      <xdr:col>61</xdr:col>
      <xdr:colOff>19050</xdr:colOff>
      <xdr:row>6</xdr:row>
      <xdr:rowOff>0</xdr:rowOff>
    </xdr:to>
    <xdr:sp macro="" textlink="">
      <xdr:nvSpPr>
        <xdr:cNvPr id="19" name="Retângulo Arredondado 18"/>
        <xdr:cNvSpPr/>
      </xdr:nvSpPr>
      <xdr:spPr>
        <a:xfrm>
          <a:off x="8391526" y="480150"/>
          <a:ext cx="2085974" cy="777150"/>
        </a:xfrm>
        <a:prstGeom prst="roundRect">
          <a:avLst/>
        </a:prstGeom>
        <a:gradFill flip="none" rotWithShape="1">
          <a:gsLst>
            <a:gs pos="0">
              <a:schemeClr val="bg2">
                <a:lumMod val="75000"/>
              </a:schemeClr>
            </a:gs>
            <a:gs pos="3000">
              <a:schemeClr val="bg1">
                <a:lumMod val="20000"/>
                <a:lumOff val="80000"/>
              </a:schemeClr>
            </a:gs>
            <a:gs pos="100000">
              <a:schemeClr val="bg2">
                <a:lumMod val="60000"/>
                <a:lumOff val="40000"/>
              </a:schemeClr>
            </a:gs>
          </a:gsLst>
          <a:path path="circle">
            <a:fillToRect l="100000" t="100000"/>
          </a:path>
          <a:tileRect r="-100000" b="-10000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36</xdr:col>
      <xdr:colOff>47625</xdr:colOff>
      <xdr:row>2</xdr:row>
      <xdr:rowOff>61050</xdr:rowOff>
    </xdr:from>
    <xdr:to>
      <xdr:col>48</xdr:col>
      <xdr:colOff>76199</xdr:colOff>
      <xdr:row>6</xdr:row>
      <xdr:rowOff>0</xdr:rowOff>
    </xdr:to>
    <xdr:sp macro="" textlink="">
      <xdr:nvSpPr>
        <xdr:cNvPr id="43" name="Retângulo Arredondado 42"/>
        <xdr:cNvSpPr/>
      </xdr:nvSpPr>
      <xdr:spPr>
        <a:xfrm>
          <a:off x="6219825" y="480150"/>
          <a:ext cx="2085974" cy="777150"/>
        </a:xfrm>
        <a:prstGeom prst="roundRect">
          <a:avLst/>
        </a:prstGeom>
        <a:gradFill flip="none" rotWithShape="1">
          <a:gsLst>
            <a:gs pos="0">
              <a:schemeClr val="bg2">
                <a:lumMod val="75000"/>
              </a:schemeClr>
            </a:gs>
            <a:gs pos="3000">
              <a:schemeClr val="bg1">
                <a:lumMod val="20000"/>
                <a:lumOff val="80000"/>
              </a:schemeClr>
            </a:gs>
            <a:gs pos="100000">
              <a:schemeClr val="bg2">
                <a:lumMod val="60000"/>
                <a:lumOff val="40000"/>
              </a:schemeClr>
            </a:gs>
          </a:gsLst>
          <a:path path="circle">
            <a:fillToRect l="100000" t="100000"/>
          </a:path>
          <a:tileRect r="-100000" b="-10000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23</xdr:col>
      <xdr:colOff>104775</xdr:colOff>
      <xdr:row>2</xdr:row>
      <xdr:rowOff>61050</xdr:rowOff>
    </xdr:from>
    <xdr:to>
      <xdr:col>35</xdr:col>
      <xdr:colOff>133349</xdr:colOff>
      <xdr:row>6</xdr:row>
      <xdr:rowOff>0</xdr:rowOff>
    </xdr:to>
    <xdr:sp macro="" textlink="">
      <xdr:nvSpPr>
        <xdr:cNvPr id="57" name="Retângulo Arredondado 56"/>
        <xdr:cNvSpPr/>
      </xdr:nvSpPr>
      <xdr:spPr>
        <a:xfrm>
          <a:off x="4048125" y="480150"/>
          <a:ext cx="2085974" cy="777150"/>
        </a:xfrm>
        <a:prstGeom prst="roundRect">
          <a:avLst/>
        </a:prstGeom>
        <a:gradFill flip="none" rotWithShape="1">
          <a:gsLst>
            <a:gs pos="0">
              <a:schemeClr val="bg2">
                <a:lumMod val="75000"/>
              </a:schemeClr>
            </a:gs>
            <a:gs pos="3000">
              <a:schemeClr val="bg1">
                <a:lumMod val="20000"/>
                <a:lumOff val="80000"/>
              </a:schemeClr>
            </a:gs>
            <a:gs pos="100000">
              <a:schemeClr val="bg2">
                <a:lumMod val="60000"/>
                <a:lumOff val="40000"/>
              </a:schemeClr>
            </a:gs>
          </a:gsLst>
          <a:path path="circle">
            <a:fillToRect l="100000" t="100000"/>
          </a:path>
          <a:tileRect r="-100000" b="-10000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161925</xdr:colOff>
      <xdr:row>2</xdr:row>
      <xdr:rowOff>61050</xdr:rowOff>
    </xdr:from>
    <xdr:to>
      <xdr:col>23</xdr:col>
      <xdr:colOff>19049</xdr:colOff>
      <xdr:row>6</xdr:row>
      <xdr:rowOff>0</xdr:rowOff>
    </xdr:to>
    <xdr:sp macro="" textlink="">
      <xdr:nvSpPr>
        <xdr:cNvPr id="58" name="Retângulo Arredondado 57"/>
        <xdr:cNvSpPr/>
      </xdr:nvSpPr>
      <xdr:spPr>
        <a:xfrm>
          <a:off x="1876425" y="480150"/>
          <a:ext cx="2085974" cy="777150"/>
        </a:xfrm>
        <a:prstGeom prst="roundRect">
          <a:avLst/>
        </a:prstGeom>
        <a:gradFill flip="none" rotWithShape="1">
          <a:gsLst>
            <a:gs pos="0">
              <a:schemeClr val="bg2">
                <a:lumMod val="75000"/>
              </a:schemeClr>
            </a:gs>
            <a:gs pos="3000">
              <a:schemeClr val="bg1">
                <a:lumMod val="20000"/>
                <a:lumOff val="80000"/>
              </a:schemeClr>
            </a:gs>
            <a:gs pos="100000">
              <a:schemeClr val="bg2">
                <a:lumMod val="60000"/>
                <a:lumOff val="40000"/>
              </a:schemeClr>
            </a:gs>
          </a:gsLst>
          <a:path path="circle">
            <a:fillToRect l="100000" t="100000"/>
          </a:path>
          <a:tileRect r="-100000" b="-10000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</xdr:col>
      <xdr:colOff>9525</xdr:colOff>
      <xdr:row>15</xdr:row>
      <xdr:rowOff>200024</xdr:rowOff>
    </xdr:from>
    <xdr:to>
      <xdr:col>10</xdr:col>
      <xdr:colOff>14475</xdr:colOff>
      <xdr:row>23</xdr:row>
      <xdr:rowOff>142875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6" name="Canal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na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975" y="3343274"/>
              <a:ext cx="1548000" cy="16192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9525</xdr:colOff>
      <xdr:row>9</xdr:row>
      <xdr:rowOff>28876</xdr:rowOff>
    </xdr:from>
    <xdr:to>
      <xdr:col>10</xdr:col>
      <xdr:colOff>14475</xdr:colOff>
      <xdr:row>15</xdr:row>
      <xdr:rowOff>86025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4" name="Marc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arc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975" y="1914826"/>
              <a:ext cx="1548000" cy="13144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161925</xdr:colOff>
      <xdr:row>2</xdr:row>
      <xdr:rowOff>152401</xdr:rowOff>
    </xdr:from>
    <xdr:to>
      <xdr:col>9</xdr:col>
      <xdr:colOff>166875</xdr:colOff>
      <xdr:row>8</xdr:row>
      <xdr:rowOff>191101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6" name="An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1925" y="571501"/>
              <a:ext cx="1548000" cy="129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11</xdr:col>
      <xdr:colOff>38099</xdr:colOff>
      <xdr:row>2</xdr:row>
      <xdr:rowOff>76200</xdr:rowOff>
    </xdr:from>
    <xdr:to>
      <xdr:col>18</xdr:col>
      <xdr:colOff>0</xdr:colOff>
      <xdr:row>3</xdr:row>
      <xdr:rowOff>123825</xdr:rowOff>
    </xdr:to>
    <xdr:sp macro="" textlink="">
      <xdr:nvSpPr>
        <xdr:cNvPr id="30" name="CaixaDeTexto 29"/>
        <xdr:cNvSpPr txBox="1"/>
      </xdr:nvSpPr>
      <xdr:spPr>
        <a:xfrm>
          <a:off x="1924049" y="495300"/>
          <a:ext cx="1162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0">
              <a:latin typeface="+mj-lt"/>
            </a:rPr>
            <a:t>Faturamento</a:t>
          </a:r>
        </a:p>
      </xdr:txBody>
    </xdr:sp>
    <xdr:clientData/>
  </xdr:twoCellAnchor>
  <xdr:twoCellAnchor>
    <xdr:from>
      <xdr:col>12</xdr:col>
      <xdr:colOff>95250</xdr:colOff>
      <xdr:row>3</xdr:row>
      <xdr:rowOff>114300</xdr:rowOff>
    </xdr:from>
    <xdr:to>
      <xdr:col>21</xdr:col>
      <xdr:colOff>28575</xdr:colOff>
      <xdr:row>5</xdr:row>
      <xdr:rowOff>0</xdr:rowOff>
    </xdr:to>
    <xdr:sp macro="" textlink="Auxiliar!B4">
      <xdr:nvSpPr>
        <xdr:cNvPr id="34" name="CaixaDeTexto 33"/>
        <xdr:cNvSpPr txBox="1"/>
      </xdr:nvSpPr>
      <xdr:spPr>
        <a:xfrm>
          <a:off x="2152650" y="742950"/>
          <a:ext cx="1476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0CEBA671-43A5-4023-A004-F60DE776500D}" type="TxLink">
            <a:rPr lang="en-US" sz="1200" b="1" i="0" u="none" strike="noStrike">
              <a:solidFill>
                <a:srgbClr val="000000"/>
              </a:solidFill>
              <a:latin typeface="+mj-lt"/>
            </a:rPr>
            <a:pPr/>
            <a:t>R$ 2.084 Mi</a:t>
          </a:fld>
          <a:endParaRPr lang="pt-BR" sz="1200" b="1">
            <a:latin typeface="+mj-lt"/>
          </a:endParaRPr>
        </a:p>
      </xdr:txBody>
    </xdr:sp>
    <xdr:clientData/>
  </xdr:twoCellAnchor>
  <xdr:twoCellAnchor>
    <xdr:from>
      <xdr:col>25</xdr:col>
      <xdr:colOff>0</xdr:colOff>
      <xdr:row>3</xdr:row>
      <xdr:rowOff>114300</xdr:rowOff>
    </xdr:from>
    <xdr:to>
      <xdr:col>33</xdr:col>
      <xdr:colOff>104775</xdr:colOff>
      <xdr:row>5</xdr:row>
      <xdr:rowOff>0</xdr:rowOff>
    </xdr:to>
    <xdr:sp macro="" textlink="Auxiliar!B10">
      <xdr:nvSpPr>
        <xdr:cNvPr id="35" name="CaixaDeTexto 34"/>
        <xdr:cNvSpPr txBox="1"/>
      </xdr:nvSpPr>
      <xdr:spPr>
        <a:xfrm>
          <a:off x="4286250" y="742950"/>
          <a:ext cx="1476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5BB38799-7810-4267-82BF-3F6A75991EF8}" type="TxLink">
            <a:rPr lang="en-US" sz="1200" b="1" i="0" u="none" strike="noStrike">
              <a:solidFill>
                <a:srgbClr val="000000"/>
              </a:solidFill>
              <a:latin typeface="+mj-lt"/>
              <a:ea typeface="+mn-ea"/>
              <a:cs typeface="+mn-cs"/>
            </a:rPr>
            <a:pPr marL="0" indent="0"/>
            <a:t>R$ 930 Mil</a:t>
          </a:fld>
          <a:endParaRPr lang="pt-BR" sz="1200" b="1" i="0" u="none" strike="noStrike">
            <a:solidFill>
              <a:srgbClr val="000000"/>
            </a:solidFill>
            <a:latin typeface="+mj-lt"/>
            <a:ea typeface="+mn-ea"/>
            <a:cs typeface="+mn-cs"/>
          </a:endParaRPr>
        </a:p>
      </xdr:txBody>
    </xdr:sp>
    <xdr:clientData/>
  </xdr:twoCellAnchor>
  <xdr:twoCellAnchor>
    <xdr:from>
      <xdr:col>39</xdr:col>
      <xdr:colOff>104774</xdr:colOff>
      <xdr:row>3</xdr:row>
      <xdr:rowOff>114300</xdr:rowOff>
    </xdr:from>
    <xdr:to>
      <xdr:col>44</xdr:col>
      <xdr:colOff>28575</xdr:colOff>
      <xdr:row>5</xdr:row>
      <xdr:rowOff>0</xdr:rowOff>
    </xdr:to>
    <xdr:sp macro="" textlink="Auxiliar!B7">
      <xdr:nvSpPr>
        <xdr:cNvPr id="36" name="CaixaDeTexto 35"/>
        <xdr:cNvSpPr txBox="1"/>
      </xdr:nvSpPr>
      <xdr:spPr>
        <a:xfrm>
          <a:off x="6791324" y="742950"/>
          <a:ext cx="78105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AC314C91-EB00-483A-9F92-6643DC716FF2}" type="TxLink">
            <a:rPr lang="en-US" sz="1200" b="1" i="0" u="none" strike="noStrike">
              <a:solidFill>
                <a:srgbClr val="000000"/>
              </a:solidFill>
              <a:latin typeface="+mj-lt"/>
              <a:ea typeface="+mn-ea"/>
              <a:cs typeface="+mn-cs"/>
            </a:rPr>
            <a:pPr marL="0" indent="0"/>
            <a:t>55,40%</a:t>
          </a:fld>
          <a:endParaRPr lang="pt-BR" sz="1200" b="1" i="0" u="none" strike="noStrike">
            <a:solidFill>
              <a:srgbClr val="000000"/>
            </a:solidFill>
            <a:latin typeface="+mj-lt"/>
            <a:ea typeface="+mn-ea"/>
            <a:cs typeface="+mn-cs"/>
          </a:endParaRPr>
        </a:p>
      </xdr:txBody>
    </xdr:sp>
    <xdr:clientData/>
  </xdr:twoCellAnchor>
  <xdr:twoCellAnchor>
    <xdr:from>
      <xdr:col>23</xdr:col>
      <xdr:colOff>152399</xdr:colOff>
      <xdr:row>2</xdr:row>
      <xdr:rowOff>76200</xdr:rowOff>
    </xdr:from>
    <xdr:to>
      <xdr:col>30</xdr:col>
      <xdr:colOff>114300</xdr:colOff>
      <xdr:row>3</xdr:row>
      <xdr:rowOff>123825</xdr:rowOff>
    </xdr:to>
    <xdr:sp macro="" textlink="">
      <xdr:nvSpPr>
        <xdr:cNvPr id="38" name="CaixaDeTexto 37"/>
        <xdr:cNvSpPr txBox="1"/>
      </xdr:nvSpPr>
      <xdr:spPr>
        <a:xfrm>
          <a:off x="4095749" y="495300"/>
          <a:ext cx="1162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0">
              <a:latin typeface="+mj-lt"/>
            </a:rPr>
            <a:t>Custo	</a:t>
          </a:r>
        </a:p>
      </xdr:txBody>
    </xdr:sp>
    <xdr:clientData/>
  </xdr:twoCellAnchor>
  <xdr:twoCellAnchor>
    <xdr:from>
      <xdr:col>36</xdr:col>
      <xdr:colOff>95249</xdr:colOff>
      <xdr:row>2</xdr:row>
      <xdr:rowOff>76200</xdr:rowOff>
    </xdr:from>
    <xdr:to>
      <xdr:col>43</xdr:col>
      <xdr:colOff>57150</xdr:colOff>
      <xdr:row>3</xdr:row>
      <xdr:rowOff>123825</xdr:rowOff>
    </xdr:to>
    <xdr:sp macro="" textlink="">
      <xdr:nvSpPr>
        <xdr:cNvPr id="39" name="CaixaDeTexto 38"/>
        <xdr:cNvSpPr txBox="1"/>
      </xdr:nvSpPr>
      <xdr:spPr>
        <a:xfrm>
          <a:off x="6267449" y="495300"/>
          <a:ext cx="1162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0">
              <a:latin typeface="+mj-lt"/>
            </a:rPr>
            <a:t>Margem</a:t>
          </a:r>
          <a:r>
            <a:rPr lang="pt-BR" sz="1100" b="0" baseline="0">
              <a:latin typeface="+mj-lt"/>
            </a:rPr>
            <a:t> %</a:t>
          </a:r>
          <a:endParaRPr lang="pt-BR" sz="1100" b="0">
            <a:latin typeface="+mj-lt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4</xdr:row>
          <xdr:rowOff>203200</xdr:rowOff>
        </xdr:from>
        <xdr:to>
          <xdr:col>16</xdr:col>
          <xdr:colOff>34018</xdr:colOff>
          <xdr:row>5</xdr:row>
          <xdr:rowOff>197757</xdr:rowOff>
        </xdr:to>
        <xdr:pic>
          <xdr:nvPicPr>
            <xdr:cNvPr id="44" name="Imagem 43"/>
            <xdr:cNvPicPr>
              <a:picLocks noChangeAspect="1" noChangeArrowheads="1"/>
              <a:extLst>
                <a:ext uri="{84589F7E-364E-4C9E-8A38-B11213B215E9}">
                  <a14:cameraTool cellRange="Auxiliar!$D$4" spid="_x0000_s13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028825" y="1041400"/>
              <a:ext cx="748393" cy="2041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47625</xdr:colOff>
          <xdr:row>4</xdr:row>
          <xdr:rowOff>196850</xdr:rowOff>
        </xdr:from>
        <xdr:to>
          <xdr:col>41</xdr:col>
          <xdr:colOff>110218</xdr:colOff>
          <xdr:row>5</xdr:row>
          <xdr:rowOff>191407</xdr:rowOff>
        </xdr:to>
        <xdr:pic>
          <xdr:nvPicPr>
            <xdr:cNvPr id="45" name="Imagem 44"/>
            <xdr:cNvPicPr>
              <a:picLocks noChangeAspect="1" noChangeArrowheads="1"/>
              <a:extLst>
                <a:ext uri="{84589F7E-364E-4C9E-8A38-B11213B215E9}">
                  <a14:cameraTool cellRange="Auxiliar!$D$7" spid="_x0000_s135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6391275" y="1035050"/>
              <a:ext cx="748393" cy="2041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4</xdr:row>
          <xdr:rowOff>190500</xdr:rowOff>
        </xdr:from>
        <xdr:to>
          <xdr:col>28</xdr:col>
          <xdr:colOff>157843</xdr:colOff>
          <xdr:row>5</xdr:row>
          <xdr:rowOff>185057</xdr:rowOff>
        </xdr:to>
        <xdr:pic>
          <xdr:nvPicPr>
            <xdr:cNvPr id="47" name="Imagem 46"/>
            <xdr:cNvPicPr>
              <a:picLocks noChangeAspect="1" noChangeArrowheads="1"/>
              <a:extLst>
                <a:ext uri="{84589F7E-364E-4C9E-8A38-B11213B215E9}">
                  <a14:cameraTool cellRange="Auxiliar!$D$10" spid="_x0000_s1359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210050" y="1028700"/>
              <a:ext cx="748393" cy="2041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15</xdr:col>
      <xdr:colOff>114300</xdr:colOff>
      <xdr:row>4</xdr:row>
      <xdr:rowOff>180975</xdr:rowOff>
    </xdr:from>
    <xdr:to>
      <xdr:col>21</xdr:col>
      <xdr:colOff>0</xdr:colOff>
      <xdr:row>6</xdr:row>
      <xdr:rowOff>0</xdr:rowOff>
    </xdr:to>
    <xdr:sp macro="" textlink="">
      <xdr:nvSpPr>
        <xdr:cNvPr id="49" name="CaixaDeTexto 48"/>
        <xdr:cNvSpPr txBox="1"/>
      </xdr:nvSpPr>
      <xdr:spPr>
        <a:xfrm>
          <a:off x="2686050" y="1019175"/>
          <a:ext cx="914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+mj-lt"/>
            </a:rPr>
            <a:t>Ano</a:t>
          </a:r>
          <a:r>
            <a:rPr lang="pt-BR" sz="900" baseline="0">
              <a:latin typeface="+mj-lt"/>
            </a:rPr>
            <a:t> Anterior</a:t>
          </a:r>
          <a:endParaRPr lang="pt-BR" sz="900">
            <a:latin typeface="+mj-lt"/>
          </a:endParaRPr>
        </a:p>
      </xdr:txBody>
    </xdr:sp>
    <xdr:clientData/>
  </xdr:twoCellAnchor>
  <xdr:twoCellAnchor>
    <xdr:from>
      <xdr:col>28</xdr:col>
      <xdr:colOff>76200</xdr:colOff>
      <xdr:row>4</xdr:row>
      <xdr:rowOff>180975</xdr:rowOff>
    </xdr:from>
    <xdr:to>
      <xdr:col>33</xdr:col>
      <xdr:colOff>133350</xdr:colOff>
      <xdr:row>6</xdr:row>
      <xdr:rowOff>0</xdr:rowOff>
    </xdr:to>
    <xdr:sp macro="" textlink="">
      <xdr:nvSpPr>
        <xdr:cNvPr id="50" name="CaixaDeTexto 49"/>
        <xdr:cNvSpPr txBox="1"/>
      </xdr:nvSpPr>
      <xdr:spPr>
        <a:xfrm>
          <a:off x="4876800" y="1019175"/>
          <a:ext cx="914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+mj-lt"/>
            </a:rPr>
            <a:t>Ano</a:t>
          </a:r>
          <a:r>
            <a:rPr lang="pt-BR" sz="900" baseline="0">
              <a:latin typeface="+mj-lt"/>
            </a:rPr>
            <a:t> Anterior</a:t>
          </a:r>
          <a:endParaRPr lang="pt-BR" sz="900">
            <a:latin typeface="+mj-lt"/>
          </a:endParaRPr>
        </a:p>
      </xdr:txBody>
    </xdr:sp>
    <xdr:clientData/>
  </xdr:twoCellAnchor>
  <xdr:twoCellAnchor>
    <xdr:from>
      <xdr:col>41</xdr:col>
      <xdr:colOff>38100</xdr:colOff>
      <xdr:row>4</xdr:row>
      <xdr:rowOff>180975</xdr:rowOff>
    </xdr:from>
    <xdr:to>
      <xdr:col>46</xdr:col>
      <xdr:colOff>95250</xdr:colOff>
      <xdr:row>6</xdr:row>
      <xdr:rowOff>0</xdr:rowOff>
    </xdr:to>
    <xdr:sp macro="" textlink="">
      <xdr:nvSpPr>
        <xdr:cNvPr id="51" name="CaixaDeTexto 50"/>
        <xdr:cNvSpPr txBox="1"/>
      </xdr:nvSpPr>
      <xdr:spPr>
        <a:xfrm>
          <a:off x="7067550" y="1019175"/>
          <a:ext cx="914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+mj-lt"/>
            </a:rPr>
            <a:t>Ano</a:t>
          </a:r>
          <a:r>
            <a:rPr lang="pt-BR" sz="900" baseline="0">
              <a:latin typeface="+mj-lt"/>
            </a:rPr>
            <a:t> Anterior</a:t>
          </a:r>
          <a:endParaRPr lang="pt-BR" sz="900">
            <a:latin typeface="+mj-lt"/>
          </a:endParaRPr>
        </a:p>
      </xdr:txBody>
    </xdr:sp>
    <xdr:clientData/>
  </xdr:twoCellAnchor>
  <xdr:twoCellAnchor>
    <xdr:from>
      <xdr:col>49</xdr:col>
      <xdr:colOff>38099</xdr:colOff>
      <xdr:row>2</xdr:row>
      <xdr:rowOff>76200</xdr:rowOff>
    </xdr:from>
    <xdr:to>
      <xdr:col>56</xdr:col>
      <xdr:colOff>0</xdr:colOff>
      <xdr:row>3</xdr:row>
      <xdr:rowOff>123825</xdr:rowOff>
    </xdr:to>
    <xdr:sp macro="" textlink="">
      <xdr:nvSpPr>
        <xdr:cNvPr id="40" name="CaixaDeTexto 39"/>
        <xdr:cNvSpPr txBox="1"/>
      </xdr:nvSpPr>
      <xdr:spPr>
        <a:xfrm>
          <a:off x="8439149" y="495300"/>
          <a:ext cx="1162051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0">
              <a:latin typeface="+mj-lt"/>
            </a:rPr>
            <a:t>Preço Médio</a:t>
          </a:r>
        </a:p>
      </xdr:txBody>
    </xdr:sp>
    <xdr:clientData/>
  </xdr:twoCellAnchor>
  <xdr:twoCellAnchor>
    <xdr:from>
      <xdr:col>51</xdr:col>
      <xdr:colOff>38099</xdr:colOff>
      <xdr:row>3</xdr:row>
      <xdr:rowOff>114300</xdr:rowOff>
    </xdr:from>
    <xdr:to>
      <xdr:col>57</xdr:col>
      <xdr:colOff>0</xdr:colOff>
      <xdr:row>5</xdr:row>
      <xdr:rowOff>0</xdr:rowOff>
    </xdr:to>
    <xdr:sp macro="" textlink="Auxiliar!B13">
      <xdr:nvSpPr>
        <xdr:cNvPr id="37" name="CaixaDeTexto 36"/>
        <xdr:cNvSpPr txBox="1"/>
      </xdr:nvSpPr>
      <xdr:spPr>
        <a:xfrm>
          <a:off x="8782049" y="742950"/>
          <a:ext cx="99060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55B5E892-61C9-4D67-BDD3-29D64FCFCA8D}" type="TxLink">
            <a:rPr lang="en-US" sz="1200" b="1" i="0" u="none" strike="noStrike">
              <a:solidFill>
                <a:srgbClr val="000000"/>
              </a:solidFill>
              <a:latin typeface="+mj-lt"/>
              <a:ea typeface="+mn-ea"/>
              <a:cs typeface="+mn-cs"/>
            </a:rPr>
            <a:pPr marL="0" indent="0"/>
            <a:t>R$ 190,32</a:t>
          </a:fld>
          <a:endParaRPr lang="pt-BR" sz="1200" b="1" i="0" u="none" strike="noStrike">
            <a:solidFill>
              <a:srgbClr val="000000"/>
            </a:solidFill>
            <a:latin typeface="+mj-lt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0</xdr:colOff>
          <xdr:row>5</xdr:row>
          <xdr:rowOff>0</xdr:rowOff>
        </xdr:from>
        <xdr:to>
          <xdr:col>53</xdr:col>
          <xdr:colOff>150742</xdr:colOff>
          <xdr:row>6</xdr:row>
          <xdr:rowOff>0</xdr:rowOff>
        </xdr:to>
        <xdr:pic>
          <xdr:nvPicPr>
            <xdr:cNvPr id="48" name="Imagem 47"/>
            <xdr:cNvPicPr>
              <a:picLocks noChangeAspect="1" noChangeArrowheads="1"/>
              <a:extLst>
                <a:ext uri="{84589F7E-364E-4C9E-8A38-B11213B215E9}">
                  <a14:cameraTool cellRange="Auxiliar!$D$13" spid="_x0000_s1360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8572500" y="1047750"/>
              <a:ext cx="665092" cy="209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53</xdr:col>
      <xdr:colOff>123825</xdr:colOff>
      <xdr:row>4</xdr:row>
      <xdr:rowOff>180975</xdr:rowOff>
    </xdr:from>
    <xdr:to>
      <xdr:col>59</xdr:col>
      <xdr:colOff>9525</xdr:colOff>
      <xdr:row>6</xdr:row>
      <xdr:rowOff>0</xdr:rowOff>
    </xdr:to>
    <xdr:sp macro="" textlink="">
      <xdr:nvSpPr>
        <xdr:cNvPr id="52" name="CaixaDeTexto 51"/>
        <xdr:cNvSpPr txBox="1"/>
      </xdr:nvSpPr>
      <xdr:spPr>
        <a:xfrm>
          <a:off x="9210675" y="1019175"/>
          <a:ext cx="914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+mj-lt"/>
            </a:rPr>
            <a:t>Ano</a:t>
          </a:r>
          <a:r>
            <a:rPr lang="pt-BR" sz="900" baseline="0">
              <a:latin typeface="+mj-lt"/>
            </a:rPr>
            <a:t> Anterior</a:t>
          </a:r>
          <a:endParaRPr lang="pt-BR" sz="900">
            <a:latin typeface="+mj-lt"/>
          </a:endParaRPr>
        </a:p>
      </xdr:txBody>
    </xdr:sp>
    <xdr:clientData/>
  </xdr:twoCellAnchor>
  <xdr:twoCellAnchor>
    <xdr:from>
      <xdr:col>81</xdr:col>
      <xdr:colOff>0</xdr:colOff>
      <xdr:row>7</xdr:row>
      <xdr:rowOff>76200</xdr:rowOff>
    </xdr:from>
    <xdr:to>
      <xdr:col>86</xdr:col>
      <xdr:colOff>57150</xdr:colOff>
      <xdr:row>8</xdr:row>
      <xdr:rowOff>104775</xdr:rowOff>
    </xdr:to>
    <xdr:sp macro="" textlink="">
      <xdr:nvSpPr>
        <xdr:cNvPr id="59" name="CaixaDeTexto 58"/>
        <xdr:cNvSpPr txBox="1"/>
      </xdr:nvSpPr>
      <xdr:spPr>
        <a:xfrm>
          <a:off x="13887450" y="1543050"/>
          <a:ext cx="914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+mj-lt"/>
            </a:rPr>
            <a:t>Ano</a:t>
          </a:r>
          <a:r>
            <a:rPr lang="pt-BR" sz="900" baseline="0">
              <a:latin typeface="+mj-lt"/>
            </a:rPr>
            <a:t> Anterior</a:t>
          </a:r>
          <a:endParaRPr lang="pt-BR" sz="900">
            <a:latin typeface="+mj-lt"/>
          </a:endParaRPr>
        </a:p>
      </xdr:txBody>
    </xdr:sp>
    <xdr:clientData/>
  </xdr:twoCellAnchor>
  <xdr:twoCellAnchor editAs="oneCell">
    <xdr:from>
      <xdr:col>20</xdr:col>
      <xdr:colOff>152399</xdr:colOff>
      <xdr:row>2</xdr:row>
      <xdr:rowOff>47625</xdr:rowOff>
    </xdr:from>
    <xdr:to>
      <xdr:col>22</xdr:col>
      <xdr:colOff>97499</xdr:colOff>
      <xdr:row>3</xdr:row>
      <xdr:rowOff>126075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9" cstate="print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399" y="466725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33</xdr:col>
      <xdr:colOff>114301</xdr:colOff>
      <xdr:row>2</xdr:row>
      <xdr:rowOff>47625</xdr:rowOff>
    </xdr:from>
    <xdr:to>
      <xdr:col>35</xdr:col>
      <xdr:colOff>59401</xdr:colOff>
      <xdr:row>3</xdr:row>
      <xdr:rowOff>126075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10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151" y="466725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59</xdr:col>
      <xdr:colOff>38102</xdr:colOff>
      <xdr:row>2</xdr:row>
      <xdr:rowOff>57150</xdr:rowOff>
    </xdr:from>
    <xdr:to>
      <xdr:col>60</xdr:col>
      <xdr:colOff>154652</xdr:colOff>
      <xdr:row>3</xdr:row>
      <xdr:rowOff>135600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11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3652" y="476250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46</xdr:col>
      <xdr:colOff>28575</xdr:colOff>
      <xdr:row>2</xdr:row>
      <xdr:rowOff>47625</xdr:rowOff>
    </xdr:from>
    <xdr:to>
      <xdr:col>47</xdr:col>
      <xdr:colOff>145125</xdr:colOff>
      <xdr:row>3</xdr:row>
      <xdr:rowOff>126075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12" cstate="print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466725"/>
          <a:ext cx="288000" cy="288000"/>
        </a:xfrm>
        <a:prstGeom prst="rect">
          <a:avLst/>
        </a:prstGeom>
      </xdr:spPr>
    </xdr:pic>
    <xdr:clientData/>
  </xdr:twoCellAnchor>
  <xdr:twoCellAnchor>
    <xdr:from>
      <xdr:col>53</xdr:col>
      <xdr:colOff>85725</xdr:colOff>
      <xdr:row>0</xdr:row>
      <xdr:rowOff>114300</xdr:rowOff>
    </xdr:from>
    <xdr:to>
      <xdr:col>60</xdr:col>
      <xdr:colOff>161925</xdr:colOff>
      <xdr:row>1</xdr:row>
      <xdr:rowOff>171450</xdr:rowOff>
    </xdr:to>
    <xdr:sp macro="" textlink="">
      <xdr:nvSpPr>
        <xdr:cNvPr id="16" name="CaixaDeTexto 15"/>
        <xdr:cNvSpPr txBox="1"/>
      </xdr:nvSpPr>
      <xdr:spPr>
        <a:xfrm>
          <a:off x="9172575" y="114300"/>
          <a:ext cx="1276350" cy="266700"/>
        </a:xfrm>
        <a:prstGeom prst="rect">
          <a:avLst/>
        </a:prstGeom>
        <a:noFill/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400" b="1">
              <a:solidFill>
                <a:schemeClr val="bg2">
                  <a:lumMod val="50000"/>
                </a:schemeClr>
              </a:solidFill>
            </a:rPr>
            <a:t>Alex</a:t>
          </a:r>
          <a:r>
            <a:rPr lang="pt-BR" sz="1400" b="1" baseline="0">
              <a:solidFill>
                <a:schemeClr val="bg2">
                  <a:lumMod val="50000"/>
                </a:schemeClr>
              </a:solidFill>
            </a:rPr>
            <a:t> Moreno</a:t>
          </a:r>
          <a:endParaRPr lang="pt-BR" sz="1400" b="1">
            <a:solidFill>
              <a:schemeClr val="bg2">
                <a:lumMod val="50000"/>
              </a:schemeClr>
            </a:solidFill>
          </a:endParaRPr>
        </a:p>
      </xdr:txBody>
    </xdr:sp>
    <xdr:clientData/>
  </xdr:twoCellAnchor>
  <xdr:twoCellAnchor>
    <xdr:from>
      <xdr:col>53</xdr:col>
      <xdr:colOff>161925</xdr:colOff>
      <xdr:row>1</xdr:row>
      <xdr:rowOff>142875</xdr:rowOff>
    </xdr:from>
    <xdr:to>
      <xdr:col>60</xdr:col>
      <xdr:colOff>95250</xdr:colOff>
      <xdr:row>1</xdr:row>
      <xdr:rowOff>142875</xdr:rowOff>
    </xdr:to>
    <xdr:cxnSp macro="">
      <xdr:nvCxnSpPr>
        <xdr:cNvPr id="23" name="Conector reto 22"/>
        <xdr:cNvCxnSpPr/>
      </xdr:nvCxnSpPr>
      <xdr:spPr>
        <a:xfrm>
          <a:off x="9248775" y="352425"/>
          <a:ext cx="1133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314467595" backgroundQuery="1" createdVersion="6" refreshedVersion="6" minRefreshableVersion="3" recordCount="0" supportSubquery="1" supportAdvancedDrill="1">
  <cacheSource type="external" connectionId="3"/>
  <cacheFields count="4">
    <cacheField name="[Measures].[Faturamento]" caption="Faturamento" numFmtId="0" hierarchy="22" level="32767"/>
    <cacheField name="[dCalendario].[Ano].[Ano]" caption="Ano" numFmtId="0" hierarchy="1" level="1">
      <sharedItems containsSemiMixedTypes="0" containsString="0" containsNumber="1" containsInteger="1" minValue="2015" maxValue="2017" count="3">
        <n v="2015"/>
        <n v="2016"/>
        <n v="2017"/>
      </sharedItems>
      <extLst>
        <ext xmlns:x15="http://schemas.microsoft.com/office/spreadsheetml/2010/11/main" uri="{4F2E5C28-24EA-4eb8-9CBF-B6C8F9C3D259}">
          <x15:cachedUniqueNames>
            <x15:cachedUniqueName index="0" name="[dCalendario].[Ano].&amp;[2015]"/>
            <x15:cachedUniqueName index="1" name="[dCalendario].[Ano].&amp;[2016]"/>
            <x15:cachedUniqueName index="2" name="[dCalendario].[Ano].&amp;[2017]"/>
          </x15:cachedUniqueNames>
        </ext>
      </extLst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1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3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2"/>
      </fieldsUsage>
    </cacheHierarchy>
    <cacheHierarchy uniqueName="[Measures].[Faturamento]" caption="Faturamento" measure="1" displayFolder="" measureGroup="fVendas" count="0" oneField="1">
      <fieldsUsage count="1">
        <fieldUsage x="0"/>
      </fieldsUsage>
    </cacheHierarchy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0740741" backgroundQuery="1" createdVersion="6" refreshedVersion="6" minRefreshableVersion="3" recordCount="0" supportSubquery="1" supportAdvancedDrill="1">
  <cacheSource type="external" connectionId="3"/>
  <cacheFields count="6">
    <cacheField name="[Measures].[Faturamento]" caption="Faturamento" numFmtId="0" hierarchy="22" level="32767"/>
    <cacheField name="[dCalendario].[Mes Abrevido].[Mes Abrevido]" caption="Mes Abrevido" numFmtId="0" hierarchy="4" level="1">
      <sharedItems count="12">
        <s v="Jan"/>
        <s v="Fev"/>
        <s v="Mar"/>
        <s v="Abr"/>
        <s v="Mai"/>
        <s v="Jun"/>
        <s v="Jul"/>
        <s v="Ago"/>
        <s v="Set"/>
        <s v="Out"/>
        <s v="Nov"/>
        <s v="Dez"/>
      </sharedItems>
      <extLst>
        <ext xmlns:x15="http://schemas.microsoft.com/office/spreadsheetml/2010/11/main" uri="{4F2E5C28-24EA-4eb8-9CBF-B6C8F9C3D259}">
          <x15:cachedUniqueNames>
            <x15:cachedUniqueName index="0" name="[dCalendario].[Mes Abrevido].&amp;[Jan]"/>
            <x15:cachedUniqueName index="1" name="[dCalendario].[Mes Abrevido].&amp;[Fev]"/>
            <x15:cachedUniqueName index="2" name="[dCalendario].[Mes Abrevido].&amp;[Mar]"/>
            <x15:cachedUniqueName index="3" name="[dCalendario].[Mes Abrevido].&amp;[Abr]"/>
            <x15:cachedUniqueName index="4" name="[dCalendario].[Mes Abrevido].&amp;[Mai]"/>
            <x15:cachedUniqueName index="5" name="[dCalendario].[Mes Abrevido].&amp;[Jun]"/>
            <x15:cachedUniqueName index="6" name="[dCalendario].[Mes Abrevido].&amp;[Jul]"/>
            <x15:cachedUniqueName index="7" name="[dCalendario].[Mes Abrevido].&amp;[Ago]"/>
            <x15:cachedUniqueName index="8" name="[dCalendario].[Mes Abrevido].&amp;[Set]"/>
            <x15:cachedUniqueName index="9" name="[dCalendario].[Mes Abrevido].&amp;[Out]"/>
            <x15:cachedUniqueName index="10" name="[dCalendario].[Mes Abrevido].&amp;[Nov]"/>
            <x15:cachedUniqueName index="11" name="[dCalendario].[Mes Abrevido].&amp;[Dez]"/>
          </x15:cachedUniqueNames>
        </ext>
      </extLst>
    </cacheField>
    <cacheField name="[Measures].[Custo Total]" caption="Custo Total" numFmtId="0" hierarchy="23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3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2" memberValueDatatype="130" unbalanced="0">
      <fieldsUsage count="2">
        <fieldUsage x="-1"/>
        <fieldUsage x="1"/>
      </fieldsUsage>
    </cacheHierarchy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5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4"/>
      </fieldsUsage>
    </cacheHierarchy>
    <cacheHierarchy uniqueName="[Measures].[Faturamento]" caption="Faturamento" measure="1" displayFolder="" measureGroup="fVendas" count="0" oneField="1">
      <fieldsUsage count="1">
        <fieldUsage x="0"/>
      </fieldsUsage>
    </cacheHierarchy>
    <cacheHierarchy uniqueName="[Measures].[Custo Total]" caption="Custo Total" measure="1" displayFolder="" measureGroup="fVendas" count="0" oneField="1">
      <fieldsUsage count="1">
        <fieldUsage x="2"/>
      </fieldsUsage>
    </cacheHierarchy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09490743" backgroundQuery="1" createdVersion="6" refreshedVersion="6" minRefreshableVersion="3" recordCount="0" supportSubquery="1" supportAdvancedDrill="1">
  <cacheSource type="external" connectionId="3"/>
  <cacheFields count="5">
    <cacheField name="[Measures].[Faturamento]" caption="Faturamento" numFmtId="0" hierarchy="22" level="32767"/>
    <cacheField name="[Measures].[YoY Faturamento]" caption="YoY Faturamento" numFmtId="0" hierarchy="34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 oneField="1">
      <fieldsUsage count="1">
        <fieldUsage x="0"/>
      </fieldsUsage>
    </cacheHierarchy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 oneField="1">
      <fieldsUsage count="1">
        <fieldUsage x="1"/>
      </fieldsUsage>
    </cacheHierarchy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09837966" backgroundQuery="1" createdVersion="6" refreshedVersion="6" minRefreshableVersion="3" recordCount="0" supportSubquery="1" supportAdvancedDrill="1">
  <cacheSource type="external" connectionId="3"/>
  <cacheFields count="5">
    <cacheField name="[Measures].[Margem de Lucro]" caption="Margem de Lucro" numFmtId="0" hierarchy="25" level="32767"/>
    <cacheField name="[Measures].[YoY Margem Lucro]" caption="YoY Margem Lucro" numFmtId="0" hierarchy="37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/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 oneField="1">
      <fieldsUsage count="1">
        <fieldUsage x="0"/>
      </fieldsUsage>
    </cacheHierarchy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 oneField="1">
      <fieldsUsage count="1">
        <fieldUsage x="1"/>
      </fieldsUsage>
    </cacheHierarchy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10300928" backgroundQuery="1" createdVersion="6" refreshedVersion="6" minRefreshableVersion="3" recordCount="0" supportSubquery="1" supportAdvancedDrill="1">
  <cacheSource type="external" connectionId="3"/>
  <cacheFields count="5">
    <cacheField name="[Measures].[Preco Medio]" caption="Preco Medio" numFmtId="0" hierarchy="27" level="32767"/>
    <cacheField name="[Measures].[YoY Preco medio]" caption="YoY Preco medio" numFmtId="0" hierarchy="39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/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 oneField="1">
      <fieldsUsage count="1">
        <fieldUsage x="0"/>
      </fieldsUsage>
    </cacheHierarchy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 oneField="1">
      <fieldsUsage count="1">
        <fieldUsage x="1"/>
      </fieldsUsage>
    </cacheHierarchy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11111113" backgroundQuery="1" createdVersion="6" refreshedVersion="6" minRefreshableVersion="3" recordCount="0" supportSubquery="1" supportAdvancedDrill="1">
  <cacheSource type="external" connectionId="3"/>
  <cacheFields count="5">
    <cacheField name="[fVendas].[LojaNome].[LojaNome]" caption="LojaNome" numFmtId="0" hierarchy="13" level="1">
      <sharedItems count="3">
        <s v="Contoso Asia Reseller"/>
        <s v="Contoso Europe Reseller"/>
        <s v="Contoso North America Reseller"/>
      </sharedItems>
      <extLst>
        <ext xmlns:x15="http://schemas.microsoft.com/office/spreadsheetml/2010/11/main" uri="{4F2E5C28-24EA-4eb8-9CBF-B6C8F9C3D259}">
          <x15:cachedUniqueNames>
            <x15:cachedUniqueName index="0" name="[fVendas].[LojaNome].&amp;[Contoso Asia Reseller]"/>
            <x15:cachedUniqueName index="1" name="[fVendas].[LojaNome].&amp;[Contoso Europe Reseller]"/>
            <x15:cachedUniqueName index="2" name="[fVendas].[LojaNome].&amp;[Contoso North America Reseller]"/>
          </x15:cachedUniqueNames>
        </ext>
      </extLst>
    </cacheField>
    <cacheField name="[Measures].[Faturamento]" caption="Faturamento" numFmtId="0" hierarchy="22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2" memberValueDatatype="130" unbalanced="0">
      <fieldsUsage count="2">
        <fieldUsage x="-1"/>
        <fieldUsage x="0"/>
      </fieldsUsage>
    </cacheHierarchy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 oneField="1">
      <fieldsUsage count="1">
        <fieldUsage x="1"/>
      </fieldsUsage>
    </cacheHierarchy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13657407" backgroundQuery="1" createdVersion="6" refreshedVersion="6" minRefreshableVersion="3" recordCount="0" supportSubquery="1" supportAdvancedDrill="1">
  <cacheSource type="external" connectionId="3"/>
  <cacheFields count="5">
    <cacheField name="[fVendas].[NomeProduto].[NomeProduto]" caption="NomeProduto" numFmtId="0" hierarchy="16" level="1">
      <sharedItems count="66">
        <s v="WWI 2GB Pulse Smart pen M100 Blue"/>
        <s v="WWI 2GB Pulse Smart pen M100 Silver"/>
        <s v="WWI 2GB Pulse Smart pen M100 White"/>
        <s v="WWI 4GB Video Recording Pen X200 Black"/>
        <s v="WWI 4GB Video Recording Pen X200 Yellow"/>
        <s v="WWI 1GBPulse Smart pen E50 Black" u="1"/>
        <s v="WWI 2GB Pulse Smart pen M100 Black" u="1"/>
        <s v="WWI 1GB Digital Voice Recorder Pen E100 Red" u="1"/>
        <s v="WWI 1GB Digital Voice Recorder Pen E100 White" u="1"/>
        <s v="WWI 1GB Pulse Smart pen E50 Silver" u="1"/>
        <s v="WWI 1GB Pulse Smart pen E50 White" u="1"/>
        <s v="NT Bluetooth Stereo Headphones E52 Blue" u="1"/>
        <s v="Contoso 32GB Video MP3 Player M3200 Black" u="1"/>
        <s v="Contoso 32GB Video MP3 Player M3200 Orange" u="1"/>
        <s v="Contoso 32GB Video MP3 Player M3200 Pink" u="1"/>
        <s v="Contoso 32GB Video MP3 Player M3200 Red" u="1"/>
        <s v="Contoso 8GB Clock &amp; Radio MP3 Player X850 Silver" u="1"/>
        <s v="Contoso 32GB Video MP3 Player M3200 White" u="1"/>
        <s v="WWI 1GB Digital Voice Recorder Pen E100 Black" u="1"/>
        <s v="WWI 1GB Digital Voice Recorder Pen E100 Pink" u="1"/>
        <s v="WWI 4GB Video Recording Pen X200 Pink" u="1"/>
        <s v="WWI 4GB Video Recording Pen X200 Red" u="1"/>
        <s v="Contoso 8GB Clock &amp; Radio MP3 Player X850 Black" u="1"/>
        <s v="Contoso 8GB Clock &amp; Radio MP3 Player X850 Blue" u="1"/>
        <s v="Contoso 8GB Clock &amp; Radio MP3 Player X850 Green" u="1"/>
        <s v="Contoso 16GB Mp5 Player M1600 Black" u="1"/>
        <s v="Contoso 16GB Mp5 Player M1600 Blue" u="1"/>
        <s v="Contoso 16GB Mp5 Player M1600 Green" u="1"/>
        <s v="Contoso 16GB Mp5 Player M1600 Red" u="1"/>
        <s v="Contoso 16GB Mp5 Player M1600 White" u="1"/>
        <s v="Contoso 16GB New Generation MP5 Player M1650 Black" u="1"/>
        <s v="Contoso 16GB New Generation MP5 Player M1650 blue" u="1"/>
        <s v="Contoso 16GB New Generation MP5 Player M1650 Pink" u="1"/>
        <s v="Contoso 16GB New Generation MP5 Player M1650 Silver" u="1"/>
        <s v="Contoso 16GB New Generation MP5 Player M1650 White" u="1"/>
        <s v="Contoso 1G MP3 Player E100 White" u="1"/>
        <s v="Contoso 2G MP3 Player E200 Black" u="1"/>
        <s v="Contoso 2G MP3 Player E200 Blue" u="1"/>
        <s v="Contoso 2G MP3 Player E200 Red" u="1"/>
        <s v="Contoso 2G MP3 Player E200 Silver" u="1"/>
        <s v="Contoso 4G MP3 Player E400 Black" u="1"/>
        <s v="Contoso 4G MP3 Player E400 Green" u="1"/>
        <s v="Contoso 4G MP3 Player E400 Orange" u="1"/>
        <s v="Contoso 4G MP3 Player E400 Silver" u="1"/>
        <s v="Contoso 4GB Flash MP3 Player E401 Black" u="1"/>
        <s v="Contoso 4GB Flash MP3 Player E401 Blue" u="1"/>
        <s v="Contoso 4GB Flash MP3 Player E401 Silver" u="1"/>
        <s v="Contoso 4GB Flash MP3 Player E401 White" u="1"/>
        <s v="Contoso 4GB Portable MP3 Player M450 Black" u="1"/>
        <s v="Contoso 4GB Portable MP3 Player M450 White" u="1"/>
        <s v="Contoso 4GB Portable MP3 Player M450 Yellow" u="1"/>
        <s v="Contoso 512MB MP3 Player E51 Blue" u="1"/>
        <s v="Contoso 512MB MP3 Player E51 Silver" u="1"/>
        <s v="Contoso 8GB MP3 Player new model M820 Black" u="1"/>
        <s v="Contoso 8GB MP3 Player new model M820 Blue" u="1"/>
        <s v="Contoso 8GB MP3 Player new model M820 White" u="1"/>
        <s v="Contoso 8GB MP3 Player new model M820 Yellow" u="1"/>
        <s v="Contoso 8GB Super-Slim MP3/Video Player M800 Green" u="1"/>
        <s v="Contoso 8GB Super-Slim MP3/Video Player M800 Pink" u="1"/>
        <s v="Contoso 8GB Super-Slim MP3/Video Player M800 Red" u="1"/>
        <s v="Contoso 8GB Super-Slim MP3/Video Player M800 White" u="1"/>
        <s v="WWI 2GB Spy Video Recorder Pen M300 Black" u="1"/>
        <s v="WWI 2GB Spy Video Recorder Pen M300 Blue" u="1"/>
        <s v="WWI 2GB Spy Video Recorder Pen M300 Purple" u="1"/>
        <s v="WWI 2GB Spy Video Recorder Pen M300 Silver" u="1"/>
        <s v="WWI 2GB Spy Video Recorder Pen M300 White" u="1"/>
      </sharedItems>
      <extLst>
        <ext xmlns:x15="http://schemas.microsoft.com/office/spreadsheetml/2010/11/main" uri="{4F2E5C28-24EA-4eb8-9CBF-B6C8F9C3D259}">
          <x15:cachedUniqueNames>
            <x15:cachedUniqueName index="0" name="[fVendas].[NomeProduto].&amp;[WWI 2GB Pulse Smart pen M100 Blue]"/>
            <x15:cachedUniqueName index="1" name="[fVendas].[NomeProduto].&amp;[WWI 2GB Pulse Smart pen M100 Silver]"/>
            <x15:cachedUniqueName index="2" name="[fVendas].[NomeProduto].&amp;[WWI 2GB Pulse Smart pen M100 White]"/>
            <x15:cachedUniqueName index="3" name="[fVendas].[NomeProduto].&amp;[WWI 4GB Video Recording Pen X200 Black]"/>
            <x15:cachedUniqueName index="4" name="[fVendas].[NomeProduto].&amp;[WWI 4GB Video Recording Pen X200 Yellow]"/>
            <x15:cachedUniqueName index="5" name="[fVendas].[NomeProduto].&amp;[WWI 1GBPulse Smart pen E50 Black]"/>
            <x15:cachedUniqueName index="6" name="[fVendas].[NomeProduto].&amp;[WWI 2GB Pulse Smart pen M100 Black]"/>
            <x15:cachedUniqueName index="7" name="[fVendas].[NomeProduto].&amp;[WWI 1GB Digital Voice Recorder Pen E100 Red]"/>
            <x15:cachedUniqueName index="8" name="[fVendas].[NomeProduto].&amp;[WWI 1GB Digital Voice Recorder Pen E100 White]"/>
            <x15:cachedUniqueName index="9" name="[fVendas].[NomeProduto].&amp;[WWI 1GB Pulse Smart pen E50 Silver]"/>
            <x15:cachedUniqueName index="10" name="[fVendas].[NomeProduto].&amp;[WWI 1GB Pulse Smart pen E50 White]"/>
            <x15:cachedUniqueName index="11" name="[fVendas].[NomeProduto].&amp;[NT Bluetooth Stereo Headphones E52 Blue]"/>
            <x15:cachedUniqueName index="12" name="[fVendas].[NomeProduto].&amp;[Contoso 32GB Video MP3 Player M3200 Black]"/>
            <x15:cachedUniqueName index="13" name="[fVendas].[NomeProduto].&amp;[Contoso 32GB Video MP3 Player M3200 Orange]"/>
            <x15:cachedUniqueName index="14" name="[fVendas].[NomeProduto].&amp;[Contoso 32GB Video MP3 Player M3200 Pink]"/>
            <x15:cachedUniqueName index="15" name="[fVendas].[NomeProduto].&amp;[Contoso 32GB Video MP3 Player M3200 Red]"/>
            <x15:cachedUniqueName index="16" name="[fVendas].[NomeProduto].&amp;[Contoso 8GB Clock &amp; Radio MP3 Player X850 Silver]"/>
            <x15:cachedUniqueName index="17" name="[fVendas].[NomeProduto].&amp;[Contoso 32GB Video MP3 Player M3200 White]"/>
            <x15:cachedUniqueName index="18" name="[fVendas].[NomeProduto].&amp;[WWI 1GB Digital Voice Recorder Pen E100 Black]"/>
            <x15:cachedUniqueName index="19" name="[fVendas].[NomeProduto].&amp;[WWI 1GB Digital Voice Recorder Pen E100 Pink]"/>
            <x15:cachedUniqueName index="20" name="[fVendas].[NomeProduto].&amp;[WWI 4GB Video Recording Pen X200 Pink]"/>
            <x15:cachedUniqueName index="21" name="[fVendas].[NomeProduto].&amp;[WWI 4GB Video Recording Pen X200 Red]"/>
            <x15:cachedUniqueName index="22" name="[fVendas].[NomeProduto].&amp;[Contoso 8GB Clock &amp; Radio MP3 Player X850 Black]"/>
            <x15:cachedUniqueName index="23" name="[fVendas].[NomeProduto].&amp;[Contoso 8GB Clock &amp; Radio MP3 Player X850 Blue]"/>
            <x15:cachedUniqueName index="24" name="[fVendas].[NomeProduto].&amp;[Contoso 8GB Clock &amp; Radio MP3 Player X850 Green]"/>
            <x15:cachedUniqueName index="25" name="[fVendas].[NomeProduto].&amp;[Contoso 16GB Mp5 Player M1600 Black]"/>
            <x15:cachedUniqueName index="26" name="[fVendas].[NomeProduto].&amp;[Contoso 16GB Mp5 Player M1600 Blue]"/>
            <x15:cachedUniqueName index="27" name="[fVendas].[NomeProduto].&amp;[Contoso 16GB Mp5 Player M1600 Green]"/>
            <x15:cachedUniqueName index="28" name="[fVendas].[NomeProduto].&amp;[Contoso 16GB Mp5 Player M1600 Red]"/>
            <x15:cachedUniqueName index="29" name="[fVendas].[NomeProduto].&amp;[Contoso 16GB Mp5 Player M1600 White]"/>
            <x15:cachedUniqueName index="30" name="[fVendas].[NomeProduto].&amp;[Contoso 16GB New Generation MP5 Player M1650 Black]"/>
            <x15:cachedUniqueName index="31" name="[fVendas].[NomeProduto].&amp;[Contoso 16GB New Generation MP5 Player M1650 blue]"/>
            <x15:cachedUniqueName index="32" name="[fVendas].[NomeProduto].&amp;[Contoso 16GB New Generation MP5 Player M1650 Pink]"/>
            <x15:cachedUniqueName index="33" name="[fVendas].[NomeProduto].&amp;[Contoso 16GB New Generation MP5 Player M1650 Silver]"/>
            <x15:cachedUniqueName index="34" name="[fVendas].[NomeProduto].&amp;[Contoso 16GB New Generation MP5 Player M1650 White]"/>
            <x15:cachedUniqueName index="35" name="[fVendas].[NomeProduto].&amp;[Contoso 1G MP3 Player E100 White]"/>
            <x15:cachedUniqueName index="36" name="[fVendas].[NomeProduto].&amp;[Contoso 2G MP3 Player E200 Black]"/>
            <x15:cachedUniqueName index="37" name="[fVendas].[NomeProduto].&amp;[Contoso 2G MP3 Player E200 Blue]"/>
            <x15:cachedUniqueName index="38" name="[fVendas].[NomeProduto].&amp;[Contoso 2G MP3 Player E200 Red]"/>
            <x15:cachedUniqueName index="39" name="[fVendas].[NomeProduto].&amp;[Contoso 2G MP3 Player E200 Silver]"/>
            <x15:cachedUniqueName index="40" name="[fVendas].[NomeProduto].&amp;[Contoso 4G MP3 Player E400 Black]"/>
            <x15:cachedUniqueName index="41" name="[fVendas].[NomeProduto].&amp;[Contoso 4G MP3 Player E400 Green]"/>
            <x15:cachedUniqueName index="42" name="[fVendas].[NomeProduto].&amp;[Contoso 4G MP3 Player E400 Orange]"/>
            <x15:cachedUniqueName index="43" name="[fVendas].[NomeProduto].&amp;[Contoso 4G MP3 Player E400 Silver]"/>
            <x15:cachedUniqueName index="44" name="[fVendas].[NomeProduto].&amp;[Contoso 4GB Flash MP3 Player E401 Black]"/>
            <x15:cachedUniqueName index="45" name="[fVendas].[NomeProduto].&amp;[Contoso 4GB Flash MP3 Player E401 Blue]"/>
            <x15:cachedUniqueName index="46" name="[fVendas].[NomeProduto].&amp;[Contoso 4GB Flash MP3 Player E401 Silver]"/>
            <x15:cachedUniqueName index="47" name="[fVendas].[NomeProduto].&amp;[Contoso 4GB Flash MP3 Player E401 White]"/>
            <x15:cachedUniqueName index="48" name="[fVendas].[NomeProduto].&amp;[Contoso 4GB Portable MP3 Player M450 Black]"/>
            <x15:cachedUniqueName index="49" name="[fVendas].[NomeProduto].&amp;[Contoso 4GB Portable MP3 Player M450 White]"/>
            <x15:cachedUniqueName index="50" name="[fVendas].[NomeProduto].&amp;[Contoso 4GB Portable MP3 Player M450 Yellow]"/>
            <x15:cachedUniqueName index="51" name="[fVendas].[NomeProduto].&amp;[Contoso 512MB MP3 Player E51 Blue]"/>
            <x15:cachedUniqueName index="52" name="[fVendas].[NomeProduto].&amp;[Contoso 512MB MP3 Player E51 Silver]"/>
            <x15:cachedUniqueName index="53" name="[fVendas].[NomeProduto].&amp;[Contoso 8GB MP3 Player new model M820 Black]"/>
            <x15:cachedUniqueName index="54" name="[fVendas].[NomeProduto].&amp;[Contoso 8GB MP3 Player new model M820 Blue]"/>
            <x15:cachedUniqueName index="55" name="[fVendas].[NomeProduto].&amp;[Contoso 8GB MP3 Player new model M820 White]"/>
            <x15:cachedUniqueName index="56" name="[fVendas].[NomeProduto].&amp;[Contoso 8GB MP3 Player new model M820 Yellow]"/>
            <x15:cachedUniqueName index="57" name="[fVendas].[NomeProduto].&amp;[Contoso 8GB Super-Slim MP3/Video Player M800 Green]"/>
            <x15:cachedUniqueName index="58" name="[fVendas].[NomeProduto].&amp;[Contoso 8GB Super-Slim MP3/Video Player M800 Pink]"/>
            <x15:cachedUniqueName index="59" name="[fVendas].[NomeProduto].&amp;[Contoso 8GB Super-Slim MP3/Video Player M800 Red]"/>
            <x15:cachedUniqueName index="60" name="[fVendas].[NomeProduto].&amp;[Contoso 8GB Super-Slim MP3/Video Player M800 White]"/>
            <x15:cachedUniqueName index="61" name="[fVendas].[NomeProduto].&amp;[WWI 2GB Spy Video Recorder Pen M300 Black]"/>
            <x15:cachedUniqueName index="62" name="[fVendas].[NomeProduto].&amp;[WWI 2GB Spy Video Recorder Pen M300 Blue]"/>
            <x15:cachedUniqueName index="63" name="[fVendas].[NomeProduto].&amp;[WWI 2GB Spy Video Recorder Pen M300 Purple]"/>
            <x15:cachedUniqueName index="64" name="[fVendas].[NomeProduto].&amp;[WWI 2GB Spy Video Recorder Pen M300 Silver]"/>
            <x15:cachedUniqueName index="65" name="[fVendas].[NomeProduto].&amp;[WWI 2GB Spy Video Recorder Pen M300 White]"/>
          </x15:cachedUniqueNames>
        </ext>
      </extLst>
    </cacheField>
    <cacheField name="[Measures].[Faturamento]" caption="Faturamento" numFmtId="0" hierarchy="22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2" memberValueDatatype="130" unbalanced="0">
      <fieldsUsage count="2">
        <fieldUsage x="-1"/>
        <fieldUsage x="0"/>
      </fieldsUsage>
    </cacheHierarchy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 oneField="1">
      <fieldsUsage count="1">
        <fieldUsage x="1"/>
      </fieldsUsage>
    </cacheHierarchy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81715740739" backgroundQuery="1" createdVersion="6" refreshedVersion="6" minRefreshableVersion="3" recordCount="0" supportSubquery="1" supportAdvancedDrill="1">
  <cacheSource type="external" connectionId="3"/>
  <cacheFields count="5">
    <cacheField name="[Measures].[Custo Total]" caption="Custo Total" numFmtId="0" hierarchy="23" level="32767"/>
    <cacheField name="[Measures].[YoY Custo Total]" caption="YoY Custo Total" numFmtId="0" hierarchy="35" level="32767"/>
    <cacheField name="[dCalendario].[Ano].[Ano]" caption="Ano" numFmtId="0" hierarchy="1" level="1">
      <sharedItems containsSemiMixedTypes="0" containsNonDate="0" containsString="0"/>
    </cacheField>
    <cacheField name="[fVendas].[NomeCanal].[NomeCanal]" caption="NomeCanal" numFmtId="0" hierarchy="21" level="1">
      <sharedItems containsSemiMixedTypes="0" containsNonDate="0" containsString="0"/>
    </cacheField>
    <cacheField name="[fVendas].[Marca].[Marca]" caption="Marca" numFmtId="0" hierarchy="18" level="1">
      <sharedItems containsSemiMixedTypes="0" containsNonDate="0" containsString="0"/>
    </cacheField>
  </cacheFields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>
      <fieldsUsage count="2">
        <fieldUsage x="-1"/>
        <fieldUsage x="2"/>
      </fieldsUsage>
    </cacheHierarchy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>
      <fieldsUsage count="2">
        <fieldUsage x="-1"/>
        <fieldUsage x="4"/>
      </fieldsUsage>
    </cacheHierarchy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>
      <fieldsUsage count="2">
        <fieldUsage x="-1"/>
        <fieldUsage x="3"/>
      </fieldsUsage>
    </cacheHierarchy>
    <cacheHierarchy uniqueName="[Measures].[Faturamento]" caption="Faturamento" measure="1" displayFolder="" measureGroup="fVendas" count="0"/>
    <cacheHierarchy uniqueName="[Measures].[Custo Total]" caption="Custo Total" measure="1" displayFolder="" measureGroup="fVendas" count="0" oneField="1">
      <fieldsUsage count="1">
        <fieldUsage x="0"/>
      </fieldsUsage>
    </cacheHierarchy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 oneField="1">
      <fieldsUsage count="1">
        <fieldUsage x="1"/>
      </fieldsUsage>
    </cacheHierarchy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name="dCalendario" uniqueName="[dCalendario]" caption="dCalendario"/>
    <dimension name="fVendas" uniqueName="[fVendas]" caption="fVendas"/>
    <dimension measure="1" name="Measures" uniqueName="[Measures]" caption="Measures"/>
  </dimensions>
  <measureGroups count="2">
    <measureGroup name="dCalendario" caption="dCalendario"/>
    <measureGroup name="fVendas" caption="fVenda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saveData="0" refreshedBy="Francisco Alex Da Costa Moreno" refreshedDate="44178.377667824076" backgroundQuery="1" createdVersion="3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6">
    <cacheHierarchy uniqueName="[dCalendario].[Data]" caption="Data" attribute="1" time="1" defaultMemberUniqueName="[dCalendario].[Data].[All]" allUniqueName="[dCalendario].[Data].[All]" dimensionUniqueName="[dCalendario]" displayFolder="" count="0" memberValueDatatype="7" unbalanced="0"/>
    <cacheHierarchy uniqueName="[dCalendario].[Ano]" caption="Ano" attribute="1" defaultMemberUniqueName="[dCalendario].[Ano].[All]" allUniqueName="[dCalendario].[Ano].[All]" dimensionUniqueName="[dCalendario]" displayFolder="" count="2" memberValueDatatype="20" unbalanced="0"/>
    <cacheHierarchy uniqueName="[dCalendario].[Mês]" caption="Mês" attribute="1" defaultMemberUniqueName="[dCalendario].[Mês].[All]" allUniqueName="[dCalendario].[Mês].[All]" dimensionUniqueName="[dCalendario]" displayFolder="" count="0" memberValueDatatype="20" unbalanced="0"/>
    <cacheHierarchy uniqueName="[dCalendario].[Nome do Mês]" caption="Nome do Mês" attribute="1" defaultMemberUniqueName="[dCalendario].[Nome do Mês].[All]" allUniqueName="[dCalendario].[Nome do Mês].[All]" dimensionUniqueName="[dCalendario]" displayFolder="" count="0" memberValueDatatype="130" unbalanced="0"/>
    <cacheHierarchy uniqueName="[dCalendario].[Mes Abrevido]" caption="Mes Abrevido" attribute="1" defaultMemberUniqueName="[dCalendario].[Mes Abrevido].[All]" allUniqueName="[dCalendario].[Mes Abrevido].[All]" dimensionUniqueName="[dCalendario]" displayFolder="" count="0" memberValueDatatype="130" unbalanced="0"/>
    <cacheHierarchy uniqueName="[dCalendario].[Mes Ano]" caption="Mes Ano" attribute="1" defaultMemberUniqueName="[dCalendario].[Mes Ano].[All]" allUniqueName="[dCalendario].[Mes Ano].[All]" dimensionUniqueName="[dCalendario]" displayFolder="" count="0" memberValueDatatype="130" unbalanced="0"/>
    <cacheHierarchy uniqueName="[dCalendario].[AnoMesINT]" caption="AnoMesINT" attribute="1" defaultMemberUniqueName="[dCalendario].[AnoMesINT].[All]" allUniqueName="[dCalendario].[AnoMesINT].[All]" dimensionUniqueName="[dCalendario]" displayFolder="" count="0" memberValueDatatype="20" unbalanced="0"/>
    <cacheHierarchy uniqueName="[fVendas].[DataVenda]" caption="DataVenda" attribute="1" time="1" defaultMemberUniqueName="[fVendas].[DataVenda].[All]" allUniqueName="[fVendas].[DataVenda].[All]" dimensionUniqueName="[fVendas]" displayFolder="" count="0" memberValueDatatype="7" unbalanced="0"/>
    <cacheHierarchy uniqueName="[fVendas].[QtdeVendida]" caption="QtdeVendida" attribute="1" defaultMemberUniqueName="[fVendas].[QtdeVendida].[All]" allUniqueName="[fVendas].[QtdeVendida].[All]" dimensionUniqueName="[fVendas]" displayFolder="" count="0" memberValueDatatype="20" unbalanced="0"/>
    <cacheHierarchy uniqueName="[fVendas].[QtdDevolucao]" caption="QtdDevolucao" attribute="1" defaultMemberUniqueName="[fVendas].[QtdDevolucao].[All]" allUniqueName="[fVendas].[QtdDevolucao].[All]" dimensionUniqueName="[fVendas]" displayFolder="" count="0" memberValueDatatype="20" unbalanced="0"/>
    <cacheHierarchy uniqueName="[fVendas].[CustoTotal]" caption="CustoTotal" attribute="1" defaultMemberUniqueName="[fVendas].[CustoTotal].[All]" allUniqueName="[fVendas].[CustoTotal].[All]" dimensionUniqueName="[fVendas]" displayFolder="" count="0" memberValueDatatype="5" unbalanced="0"/>
    <cacheHierarchy uniqueName="[fVendas].[ValorTotal]" caption="ValorTotal" attribute="1" defaultMemberUniqueName="[fVendas].[ValorTotal].[All]" allUniqueName="[fVendas].[ValorTotal].[All]" dimensionUniqueName="[fVendas]" displayFolder="" count="0" memberValueDatatype="5" unbalanced="0"/>
    <cacheHierarchy uniqueName="[fVendas].[TipoLoja]" caption="TipoLoja" attribute="1" defaultMemberUniqueName="[fVendas].[TipoLoja].[All]" allUniqueName="[fVendas].[TipoLoja].[All]" dimensionUniqueName="[fVendas]" displayFolder="" count="0" memberValueDatatype="130" unbalanced="0"/>
    <cacheHierarchy uniqueName="[fVendas].[LojaNome]" caption="LojaNome" attribute="1" defaultMemberUniqueName="[fVendas].[LojaNome].[All]" allUniqueName="[fVendas].[LojaNome].[All]" dimensionUniqueName="[fVendas]" displayFolder="" count="0" memberValueDatatype="130" unbalanced="0"/>
    <cacheHierarchy uniqueName="[fVendas].[Status]" caption="Status" attribute="1" defaultMemberUniqueName="[fVendas].[Status].[All]" allUniqueName="[fVendas].[Status].[All]" dimensionUniqueName="[fVendas]" displayFolder="" count="0" memberValueDatatype="130" unbalanced="0"/>
    <cacheHierarchy uniqueName="[fVendas].[CodProduto]" caption="CodProduto" attribute="1" defaultMemberUniqueName="[fVendas].[CodProduto].[All]" allUniqueName="[fVendas].[CodProduto].[All]" dimensionUniqueName="[fVendas]" displayFolder="" count="0" memberValueDatatype="20" unbalanced="0"/>
    <cacheHierarchy uniqueName="[fVendas].[NomeProduto]" caption="NomeProduto" attribute="1" defaultMemberUniqueName="[fVendas].[NomeProduto].[All]" allUniqueName="[fVendas].[NomeProduto].[All]" dimensionUniqueName="[fVendas]" displayFolder="" count="0" memberValueDatatype="130" unbalanced="0"/>
    <cacheHierarchy uniqueName="[fVendas].[Fornecedor]" caption="Fornecedor" attribute="1" defaultMemberUniqueName="[fVendas].[Fornecedor].[All]" allUniqueName="[fVendas].[Fornecedor].[All]" dimensionUniqueName="[fVendas]" displayFolder="" count="0" memberValueDatatype="130" unbalanced="0"/>
    <cacheHierarchy uniqueName="[fVendas].[Marca]" caption="Marca" attribute="1" defaultMemberUniqueName="[fVendas].[Marca].[All]" allUniqueName="[fVendas].[Marca].[All]" dimensionUniqueName="[fVendas]" displayFolder="" count="2" memberValueDatatype="130" unbalanced="0"/>
    <cacheHierarchy uniqueName="[fVendas].[NomeClasse]" caption="NomeClasse" attribute="1" defaultMemberUniqueName="[fVendas].[NomeClasse].[All]" allUniqueName="[fVendas].[NomeClasse].[All]" dimensionUniqueName="[fVendas]" displayFolder="" count="0" memberValueDatatype="130" unbalanced="0"/>
    <cacheHierarchy uniqueName="[fVendas].[NomeCor]" caption="NomeCor" attribute="1" defaultMemberUniqueName="[fVendas].[NomeCor].[All]" allUniqueName="[fVendas].[NomeCor].[All]" dimensionUniqueName="[fVendas]" displayFolder="" count="0" memberValueDatatype="130" unbalanced="0"/>
    <cacheHierarchy uniqueName="[fVendas].[NomeCanal]" caption="NomeCanal" attribute="1" defaultMemberUniqueName="[fVendas].[NomeCanal].[All]" allUniqueName="[fVendas].[NomeCanal].[All]" dimensionUniqueName="[fVendas]" displayFolder="" count="2" memberValueDatatype="130" unbalanced="0"/>
    <cacheHierarchy uniqueName="[Measures].[Faturamento]" caption="Faturamento" measure="1" displayFolder="" measureGroup="fVendas" count="0"/>
    <cacheHierarchy uniqueName="[Measures].[Custo Total]" caption="Custo Total" measure="1" displayFolder="" measureGroup="fVendas" count="0"/>
    <cacheHierarchy uniqueName="[Measures].[Lucro]" caption="Lucro" measure="1" displayFolder="" measureGroup="fVendas" count="0"/>
    <cacheHierarchy uniqueName="[Measures].[Margem de Lucro]" caption="Margem de Lucro" measure="1" displayFolder="" measureGroup="fVendas" count="0"/>
    <cacheHierarchy uniqueName="[Measures].[Quatidade Vendida]" caption="Quatidade Vendida" measure="1" displayFolder="" measureGroup="fVendas" count="0"/>
    <cacheHierarchy uniqueName="[Measures].[Preco Medio]" caption="Preco Medio" measure="1" displayFolder="" measureGroup="fVendas" count="0"/>
    <cacheHierarchy uniqueName="[Measures].[Faturamento LY]" caption="Faturamento LY" measure="1" displayFolder="" measureGroup="fVendas" count="0"/>
    <cacheHierarchy uniqueName="[Measures].[Custo Total LY]" caption="Custo Total LY" measure="1" displayFolder="" measureGroup="fVendas" count="0"/>
    <cacheHierarchy uniqueName="[Measures].[Lucro LY]" caption="Lucro LY" measure="1" displayFolder="" measureGroup="fVendas" count="0"/>
    <cacheHierarchy uniqueName="[Measures].[Margem de Lucro LY]" caption="Margem de Lucro LY" measure="1" displayFolder="" measureGroup="fVendas" count="0"/>
    <cacheHierarchy uniqueName="[Measures].[Quantidade Vendida LY]" caption="Quantidade Vendida LY" measure="1" displayFolder="" measureGroup="fVendas" count="0"/>
    <cacheHierarchy uniqueName="[Measures].[Preco Medio LY]" caption="Preco Medio LY" measure="1" displayFolder="" measureGroup="fVendas" count="0"/>
    <cacheHierarchy uniqueName="[Measures].[YoY Faturamento]" caption="YoY Faturamento" measure="1" displayFolder="" measureGroup="fVendas" count="0"/>
    <cacheHierarchy uniqueName="[Measures].[YoY Custo Total]" caption="YoY Custo Total" measure="1" displayFolder="" measureGroup="fVendas" count="0"/>
    <cacheHierarchy uniqueName="[Measures].[YoY Lucro]" caption="YoY Lucro" measure="1" displayFolder="" measureGroup="fVendas" count="0"/>
    <cacheHierarchy uniqueName="[Measures].[YoY Margem Lucro]" caption="YoY Margem Lucro" measure="1" displayFolder="" measureGroup="fVendas" count="0"/>
    <cacheHierarchy uniqueName="[Measures].[YoY Quantidade Vendida]" caption="YoY Quantidade Vendida" measure="1" displayFolder="" measureGroup="fVendas" count="0"/>
    <cacheHierarchy uniqueName="[Measures].[YoY Preco medio]" caption="YoY Preco medio" measure="1" displayFolder="" measureGroup="fVendas" count="0"/>
    <cacheHierarchy uniqueName="[Measures].[Produto mais Vendido]" caption="Produto mais Vendido" measure="1" displayFolder="" measureGroup="fVendas" count="0"/>
    <cacheHierarchy uniqueName="[Measures].[__XL_Count fVendas]" caption="__XL_Count fVendas" measure="1" displayFolder="" measureGroup="fVendas" count="0" hidden="1"/>
    <cacheHierarchy uniqueName="[Measures].[__XL_Count dCalendario]" caption="__XL_Count dCalendario" measure="1" displayFolder="" measureGroup="dCalendario" count="0" hidden="1"/>
    <cacheHierarchy uniqueName="[Measures].[__No measures defined]" caption="__No measures defined" measure="1" displayFolder="" count="0" hidden="1"/>
    <cacheHierarchy uniqueName="[Measures].[Soma de Ano]" caption="Soma de Ano" measure="1" displayFolder="" measureGroup="dCalendari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oma de CustoTotal]" caption="Soma de CustoTotal" measure="1" displayFolder="" measureGroup="fVenda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2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pivotTable1.xml><?xml version="1.0" encoding="utf-8"?>
<pivotTableDefinition xmlns="http://schemas.openxmlformats.org/spreadsheetml/2006/main" name="Margem de Lucro" cacheId="990" applyNumberFormats="0" applyBorderFormats="0" applyFontFormats="0" applyPatternFormats="0" applyAlignmentFormats="0" applyWidthHeightFormats="1" dataCaption="Valores" tag="ff7369fc-2443-46ac-8dda-45aaaf22f7a7" updatedVersion="6" minRefreshableVersion="3" itemPrintTitles="1" createdVersion="6" indent="0" outline="1" outlineData="1" multipleFieldFilters="0">
  <location ref="B6:C7" firstHeaderRow="0" firstDataRow="1" firstDataCol="0"/>
  <pivotFields count="5"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formats count="3">
    <format dxfId="1812">
      <pivotArea type="all" dataOnly="0" outline="0" fieldPosition="0"/>
    </format>
    <format dxfId="1811">
      <pivotArea outline="0" collapsedLevelsAreSubtotals="1" fieldPosition="0"/>
    </format>
    <format dxfId="18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pivotTables/pivotTable2.xml><?xml version="1.0" encoding="utf-8"?>
<pivotTableDefinition xmlns="http://schemas.openxmlformats.org/spreadsheetml/2006/main" name="Fatruamento Mensal" cacheId="984" applyNumberFormats="0" applyBorderFormats="0" applyFontFormats="0" applyPatternFormats="0" applyAlignmentFormats="0" applyWidthHeightFormats="1" dataCaption="Valores" tag="f2148aa4-d1dd-47f4-b7d5-f30439ae221b" updatedVersion="6" minRefreshableVersion="3" useAutoFormatting="1" itemPrintTitles="1" createdVersion="6" indent="0" outline="1" outlineData="1" multipleFieldFilters="0" chartFormat="14">
  <location ref="H3:J16" firstHeaderRow="0" firstDataRow="1" firstDataCol="1"/>
  <pivotFields count="6">
    <pivotField dataField="1" showAll="0"/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2" subtotal="count" baseField="0" baseItem="0"/>
  </dataFields>
  <formats count="8">
    <format dxfId="1819">
      <pivotArea collapsedLevelsAreSubtotals="1" fieldPosition="0">
        <references count="1">
          <reference field="1" count="0"/>
        </references>
      </pivotArea>
    </format>
    <format dxfId="1815">
      <pivotArea grandRow="1" outline="0" collapsedLevelsAreSubtotals="1" fieldPosition="0"/>
    </format>
    <format dxfId="1809">
      <pivotArea type="all" dataOnly="0" outline="0" fieldPosition="0"/>
    </format>
    <format dxfId="1808">
      <pivotArea outline="0" collapsedLevelsAreSubtotals="1" fieldPosition="0"/>
    </format>
    <format dxfId="1807">
      <pivotArea field="1" type="button" dataOnly="0" labelOnly="1" outline="0" axis="axisRow" fieldPosition="0"/>
    </format>
    <format dxfId="1806">
      <pivotArea dataOnly="0" labelOnly="1" fieldPosition="0">
        <references count="1">
          <reference field="1" count="0"/>
        </references>
      </pivotArea>
    </format>
    <format dxfId="1805">
      <pivotArea dataOnly="0" labelOnly="1" grandRow="1" outline="0" fieldPosition="0"/>
    </format>
    <format dxfId="180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10"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  <x15:activeTabTopLevelEntity name="[dCalendario]"/>
      </x15:pivotTableUISettings>
    </ext>
  </extLst>
</pivotTableDefinition>
</file>

<file path=xl/pivotTables/pivotTable3.xml><?xml version="1.0" encoding="utf-8"?>
<pivotTableDefinition xmlns="http://schemas.openxmlformats.org/spreadsheetml/2006/main" name="Preco Medio" cacheId="993" applyNumberFormats="0" applyBorderFormats="0" applyFontFormats="0" applyPatternFormats="0" applyAlignmentFormats="0" applyWidthHeightFormats="1" dataCaption="Valores" tag="997af8f4-4d82-4fad-8bc5-76a3d007e485" updatedVersion="6" minRefreshableVersion="3" subtotalHiddenItems="1" itemPrintTitles="1" createdVersion="6" indent="0" outline="1" outlineData="1" multipleFieldFilters="0">
  <location ref="B12:C13" firstHeaderRow="0" firstDataRow="1" firstDataCol="0"/>
  <pivotFields count="5"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formats count="3">
    <format dxfId="1803">
      <pivotArea type="all" dataOnly="0" outline="0" fieldPosition="0"/>
    </format>
    <format dxfId="1802">
      <pivotArea outline="0" collapsedLevelsAreSubtotals="1" fieldPosition="0"/>
    </format>
    <format dxfId="180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pivotTables/pivotTable4.xml><?xml version="1.0" encoding="utf-8"?>
<pivotTableDefinition xmlns="http://schemas.openxmlformats.org/spreadsheetml/2006/main" name="Faturamento Anual" cacheId="885" applyNumberFormats="0" applyBorderFormats="0" applyFontFormats="0" applyPatternFormats="0" applyAlignmentFormats="0" applyWidthHeightFormats="1" dataCaption="Valores" tag="8e2b0d74-e418-4dcd-9be6-18f54fe8eeab" updatedVersion="6" minRefreshableVersion="3" useAutoFormatting="1" itemPrintTitles="1" createdVersion="6" indent="0" outline="1" outlineData="1" multipleFieldFilters="0" chartFormat="9">
  <location ref="E3:F7" firstHeaderRow="1" firstDataRow="1" firstDataCol="1"/>
  <pivotFields count="4"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  <pivotField allDrilled="1" showAll="0" dataSourceSort="1" defaultAttributeDrillState="1"/>
    <pivotField allDrilled="1" showAll="0" dataSourceSort="1" defaultAttributeDrillState="1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formats count="10">
    <format dxfId="1820">
      <pivotArea collapsedLevelsAreSubtotals="1" fieldPosition="0">
        <references count="1">
          <reference field="1" count="0"/>
        </references>
      </pivotArea>
    </format>
    <format dxfId="1814">
      <pivotArea grandRow="1" outline="0" collapsedLevelsAreSubtotals="1" fieldPosition="0"/>
    </format>
    <format dxfId="1813">
      <pivotArea grandRow="1" outline="0" collapsedLevelsAreSubtotals="1" fieldPosition="0"/>
    </format>
    <format dxfId="1800">
      <pivotArea type="all" dataOnly="0" outline="0" fieldPosition="0"/>
    </format>
    <format dxfId="1799">
      <pivotArea outline="0" collapsedLevelsAreSubtotals="1" fieldPosition="0"/>
    </format>
    <format dxfId="1798">
      <pivotArea field="1" type="button" dataOnly="0" labelOnly="1" outline="0" axis="axisRow" fieldPosition="0"/>
    </format>
    <format dxfId="1797">
      <pivotArea dataOnly="0" labelOnly="1" outline="0" axis="axisValues" fieldPosition="0"/>
    </format>
    <format dxfId="1796">
      <pivotArea dataOnly="0" labelOnly="1" fieldPosition="0">
        <references count="1">
          <reference field="1" count="0"/>
        </references>
      </pivotArea>
    </format>
    <format dxfId="1795">
      <pivotArea dataOnly="0" labelOnly="1" grandRow="1" outline="0" fieldPosition="0"/>
    </format>
    <format dxfId="1794">
      <pivotArea dataOnly="0" labelOnly="1" outline="0" axis="axisValues" fieldPosition="0"/>
    </format>
  </formats>
  <chartFormats count="4"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8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8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Hierarchies count="46"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  <x15:activeTabTopLevelEntity name="[dCalendario]"/>
      </x15:pivotTableUISettings>
    </ext>
  </extLst>
</pivotTableDefinition>
</file>

<file path=xl/pivotTables/pivotTable5.xml><?xml version="1.0" encoding="utf-8"?>
<pivotTableDefinition xmlns="http://schemas.openxmlformats.org/spreadsheetml/2006/main" name="Custo Total" cacheId="1002" applyNumberFormats="0" applyBorderFormats="0" applyFontFormats="0" applyPatternFormats="0" applyAlignmentFormats="0" applyWidthHeightFormats="1" dataCaption="Valores" tag="52a17dd1-a284-454a-a8a3-a576ba702a60" updatedVersion="6" minRefreshableVersion="3" itemPrintTitles="1" createdVersion="6" indent="0" outline="1" outlineData="1" multipleFieldFilters="0">
  <location ref="B9:C10" firstHeaderRow="0" firstDataRow="1" firstDataCol="0"/>
  <pivotFields count="5"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 numFmtId="169"/>
    <dataField fld="1" subtotal="count" baseField="0" baseItem="0"/>
  </dataFields>
  <formats count="6">
    <format dxfId="182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93">
      <pivotArea type="all" dataOnly="0" outline="0" fieldPosition="0"/>
    </format>
    <format dxfId="1792">
      <pivotArea outline="0" collapsedLevelsAreSubtotals="1" fieldPosition="0"/>
    </format>
    <format dxfId="179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pivotTables/pivotTable6.xml><?xml version="1.0" encoding="utf-8"?>
<pivotTableDefinition xmlns="http://schemas.openxmlformats.org/spreadsheetml/2006/main" name="Faturamento" cacheId="987" applyNumberFormats="0" applyBorderFormats="0" applyFontFormats="0" applyPatternFormats="0" applyAlignmentFormats="0" applyWidthHeightFormats="1" dataCaption="Valores" tag="29d696f5-4848-4399-b7cd-4543553c1703" updatedVersion="6" minRefreshableVersion="3" subtotalHiddenItems="1" itemPrintTitles="1" createdVersion="6" indent="0" outline="1" outlineData="1" multipleFieldFilters="0">
  <location ref="B3:C4" firstHeaderRow="0" firstDataRow="1" firstDataCol="0"/>
  <pivotFields count="5">
    <pivotField dataField="1" showAll="0"/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 numFmtId="169"/>
    <dataField fld="1" subtotal="count" baseField="0" baseItem="0"/>
  </dataFields>
  <formats count="6">
    <format dxfId="18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90">
      <pivotArea type="all" dataOnly="0" outline="0" fieldPosition="0"/>
    </format>
    <format dxfId="1789">
      <pivotArea outline="0" collapsedLevelsAreSubtotals="1" fieldPosition="0"/>
    </format>
    <format dxfId="178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pivotTables/pivotTable7.xml><?xml version="1.0" encoding="utf-8"?>
<pivotTableDefinition xmlns="http://schemas.openxmlformats.org/spreadsheetml/2006/main" name="Top 5 Lojas" cacheId="996" applyNumberFormats="0" applyBorderFormats="0" applyFontFormats="0" applyPatternFormats="0" applyAlignmentFormats="0" applyWidthHeightFormats="1" dataCaption="Valores" tag="4d1f1b1a-c633-4ba4-8f8a-36381cb8a37d" updatedVersion="6" minRefreshableVersion="3" useAutoFormatting="1" itemPrintTitles="1" createdVersion="6" indent="0" outline="1" outlineData="1" multipleFieldFilters="0" chartFormat="6">
  <location ref="O3:P7" firstHeaderRow="1" firstDataRow="1" firstDataCol="1"/>
  <pivotFields count="5">
    <pivotField axis="axisRow" allDrilled="1" showAll="0" measureFilter="1" sortType="descending" defaultAttributeDrillState="1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Fields count="1">
    <field x="0"/>
  </rowFields>
  <rowItems count="4">
    <i>
      <x v="2"/>
    </i>
    <i>
      <x/>
    </i>
    <i>
      <x v="1"/>
    </i>
    <i t="grand">
      <x/>
    </i>
  </rowItems>
  <colItems count="1">
    <i/>
  </colItems>
  <dataFields count="1">
    <dataField fld="1" subtotal="count" baseField="0" baseItem="0"/>
  </dataFields>
  <formats count="8">
    <format dxfId="1817">
      <pivotArea collapsedLevelsAreSubtotals="1" fieldPosition="0">
        <references count="1">
          <reference field="0" count="0"/>
        </references>
      </pivotArea>
    </format>
    <format dxfId="1787">
      <pivotArea type="all" dataOnly="0" outline="0" fieldPosition="0"/>
    </format>
    <format dxfId="1786">
      <pivotArea outline="0" collapsedLevelsAreSubtotals="1" fieldPosition="0"/>
    </format>
    <format dxfId="1785">
      <pivotArea field="0" type="button" dataOnly="0" labelOnly="1" outline="0" axis="axisRow" fieldPosition="0"/>
    </format>
    <format dxfId="1784">
      <pivotArea dataOnly="0" labelOnly="1" outline="0" axis="axisValues" fieldPosition="0"/>
    </format>
    <format dxfId="1783">
      <pivotArea dataOnly="0" labelOnly="1" fieldPosition="0">
        <references count="1">
          <reference field="0" count="0"/>
        </references>
      </pivotArea>
    </format>
    <format dxfId="1782">
      <pivotArea dataOnly="0" labelOnly="1" grandRow="1" outline="0" fieldPosition="0"/>
    </format>
    <format dxfId="1781">
      <pivotArea dataOnly="0" labelOnly="1" outline="0" axis="axisValues" fieldPosition="0"/>
    </format>
  </formats>
  <chartFormats count="1"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22">
      <autoFilter ref="A1">
        <filterColumn colId="0">
          <top10 val="5" filterVal="5"/>
        </filterColumn>
      </autoFilter>
    </filter>
  </filters>
  <rowHierarchiesUsage count="1">
    <rowHierarchyUsage hierarchyUsage="1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pivotTables/pivotTable8.xml><?xml version="1.0" encoding="utf-8"?>
<pivotTableDefinition xmlns="http://schemas.openxmlformats.org/spreadsheetml/2006/main" name="Top 5 Produtos" cacheId="999" applyNumberFormats="0" applyBorderFormats="0" applyFontFormats="0" applyPatternFormats="0" applyAlignmentFormats="0" applyWidthHeightFormats="1" dataCaption="Valores" tag="4cd636c1-d7f3-4337-ac97-db136139414e" updatedVersion="6" minRefreshableVersion="3" useAutoFormatting="1" itemPrintTitles="1" createdVersion="6" indent="0" outline="1" outlineData="1" multipleFieldFilters="0" chartFormat="6">
  <location ref="L3:M9" firstHeaderRow="1" firstDataRow="1" firstDataCol="1"/>
  <pivotFields count="5">
    <pivotField axis="axisRow" allDrilled="1" showAll="0" measureFilter="1" sortType="descending" defaultAttributeDrillState="1">
      <items count="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allDrilled="1" showAll="0" dataSourceSort="1" defaultAttributeDrillState="1"/>
    <pivotField allDrilled="1" showAll="0" dataSourceSort="1" defaultAttributeDrillState="1"/>
    <pivotField allDrilled="1" showAll="0" dataSourceSort="1" defaultAttributeDrillState="1"/>
  </pivotFields>
  <rowFields count="1">
    <field x="0"/>
  </rowFields>
  <rowItems count="6">
    <i>
      <x v="1"/>
    </i>
    <i>
      <x/>
    </i>
    <i>
      <x v="4"/>
    </i>
    <i>
      <x v="2"/>
    </i>
    <i>
      <x v="3"/>
    </i>
    <i t="grand">
      <x/>
    </i>
  </rowItems>
  <colItems count="1">
    <i/>
  </colItems>
  <dataFields count="1">
    <dataField fld="1" subtotal="count" baseField="0" baseItem="0"/>
  </dataFields>
  <formats count="11">
    <format dxfId="1818">
      <pivotArea collapsedLevelsAreSubtotals="1" fieldPosition="0">
        <references count="1">
          <reference field="0" count="5">
            <x v="14"/>
            <x v="16"/>
            <x v="22"/>
            <x v="23"/>
            <x v="24"/>
          </reference>
        </references>
      </pivotArea>
    </format>
    <format dxfId="1816">
      <pivotArea grandRow="1" outline="0" collapsedLevelsAreSubtotals="1" fieldPosition="0"/>
    </format>
    <format dxfId="1780">
      <pivotArea type="all" dataOnly="0" outline="0" fieldPosition="0"/>
    </format>
    <format dxfId="1779">
      <pivotArea outline="0" collapsedLevelsAreSubtotals="1" fieldPosition="0"/>
    </format>
    <format dxfId="1778">
      <pivotArea field="0" type="button" dataOnly="0" labelOnly="1" outline="0" axis="axisRow" fieldPosition="0"/>
    </format>
    <format dxfId="1777">
      <pivotArea dataOnly="0" labelOnly="1" outline="0" axis="axisValues" fieldPosition="0"/>
    </format>
    <format dxfId="1776">
      <pivotArea dataOnly="0" labelOnly="1" fieldPosition="0">
        <references count="1">
          <reference field="0" count="5">
            <x v="14"/>
            <x v="16"/>
            <x v="22"/>
            <x v="23"/>
            <x v="24"/>
          </reference>
        </references>
      </pivotArea>
    </format>
    <format dxfId="1775">
      <pivotArea dataOnly="0" labelOnly="1" grandRow="1" outline="0" fieldPosition="0"/>
    </format>
    <format dxfId="1774">
      <pivotArea dataOnly="0" labelOnly="1" outline="0" axis="axisValues" fieldPosition="0"/>
    </format>
    <format dxfId="1508">
      <pivotArea collapsedLevelsAreSubtotals="1" fieldPosition="0">
        <references count="1">
          <reference field="0" count="1">
            <x v="1"/>
          </reference>
        </references>
      </pivotArea>
    </format>
    <format dxfId="1239">
      <pivotArea collapsedLevelsAreSubtotals="1" fieldPosition="0">
        <references count="1">
          <reference field="0" count="61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7"/>
            <x v="18"/>
            <x v="19"/>
            <x v="20"/>
            <x v="21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</reference>
        </references>
      </pivotArea>
    </format>
  </formats>
  <chartFormats count="14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2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6"/>
          </reference>
        </references>
      </pivotArea>
    </chartFormat>
    <chartFormat chart="5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24"/>
          </reference>
        </references>
      </pivotArea>
    </chartFormat>
    <chartFormat chart="5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23"/>
          </reference>
        </references>
      </pivotArea>
    </chartFormat>
    <chartFormat chart="5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5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  <chartFormat chart="5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5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18"/>
          </reference>
        </references>
      </pivotArea>
    </chartFormat>
    <chartFormat chart="5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46">
    <pivotHierarchy dragToData="1"/>
    <pivotHierarchy multipleItemSelectionAllowed="1" dragToData="1">
      <members count="1" level="1">
        <member name="[dCalendario].[Ano].&amp;[2016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fVendas].[Marca].&amp;[Wide World Importers]"/>
      </members>
    </pivotHierarchy>
    <pivotHierarchy dragToData="1"/>
    <pivotHierarchy dragToData="1"/>
    <pivotHierarchy multipleItemSelectionAllowed="1" dragToData="1">
      <members count="1" level="1">
        <member name="[fVendas].[NomeCanal].&amp;[Revendedor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22">
      <autoFilter ref="A1">
        <filterColumn colId="0">
          <top10 val="5" filterVal="5"/>
        </filterColumn>
      </autoFilter>
    </filter>
  </filters>
  <rowHierarchiesUsage count="1">
    <rowHierarchyUsage hierarchyUsage="1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Vendas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Ano" sourceName="[dCalendario].[Ano]">
  <pivotTables>
    <pivotTable tabId="1" name="Fatruamento Mensal"/>
    <pivotTable tabId="1" name="Faturamento"/>
    <pivotTable tabId="1" name="Margem de Lucro"/>
    <pivotTable tabId="1" name="Preco Medio"/>
    <pivotTable tabId="1" name="Top 5 Lojas"/>
    <pivotTable tabId="1" name="Top 5 Produtos"/>
    <pivotTable tabId="1" name="Custo Total"/>
  </pivotTables>
  <data>
    <olap pivotCacheId="2">
      <levels count="2">
        <level uniqueName="[dCalendario].[Ano].[(All)]" sourceCaption="(All)" count="0"/>
        <level uniqueName="[dCalendario].[Ano].[Ano]" sourceCaption="Ano" count="3">
          <ranges>
            <range startItem="0">
              <i n="[dCalendario].[Ano].&amp;[2015]" c="2015"/>
              <i n="[dCalendario].[Ano].&amp;[2016]" c="2016"/>
              <i n="[dCalendario].[Ano].&amp;[2017]" c="2017"/>
            </range>
          </ranges>
        </level>
      </levels>
      <selections count="1">
        <selection n="[dCalendario].[Ano].&amp;[2016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NomeCanal" sourceName="[fVendas].[NomeCanal]">
  <pivotTables>
    <pivotTable tabId="1" name="Faturamento"/>
    <pivotTable tabId="1" name="Custo Total"/>
    <pivotTable tabId="1" name="Fatruamento Mensal"/>
    <pivotTable tabId="1" name="Faturamento Anual"/>
    <pivotTable tabId="1" name="Margem de Lucro"/>
    <pivotTable tabId="1" name="Preco Medio"/>
    <pivotTable tabId="1" name="Top 5 Lojas"/>
    <pivotTable tabId="1" name="Top 5 Produtos"/>
  </pivotTables>
  <data>
    <olap pivotCacheId="2">
      <levels count="2">
        <level uniqueName="[fVendas].[NomeCanal].[(All)]" sourceCaption="(All)" count="0"/>
        <level uniqueName="[fVendas].[NomeCanal].[NomeCanal]" sourceCaption="NomeCanal" count="4">
          <ranges>
            <range startItem="0">
              <i n="[fVendas].[NomeCanal].&amp;[Catálogo]" c="Catálogo"/>
              <i n="[fVendas].[NomeCanal].&amp;[Loja]" c="Loja"/>
              <i n="[fVendas].[NomeCanal].&amp;[Online]" c="Online"/>
              <i n="[fVendas].[NomeCanal].&amp;[Revendedor]" c="Revendedor"/>
            </range>
          </ranges>
        </level>
      </levels>
      <selections count="1">
        <selection n="[fVendas].[NomeCanal].&amp;[Revendedor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Marca" sourceName="[fVendas].[Marca]">
  <pivotTables>
    <pivotTable tabId="1" name="Faturamento"/>
    <pivotTable tabId="1" name="Custo Total"/>
    <pivotTable tabId="1" name="Fatruamento Mensal"/>
    <pivotTable tabId="1" name="Faturamento Anual"/>
    <pivotTable tabId="1" name="Margem de Lucro"/>
    <pivotTable tabId="1" name="Preco Medio"/>
    <pivotTable tabId="1" name="Top 5 Lojas"/>
    <pivotTable tabId="1" name="Top 5 Produtos"/>
  </pivotTables>
  <data>
    <olap pivotCacheId="2">
      <levels count="2">
        <level uniqueName="[fVendas].[Marca].[(All)]" sourceCaption="(All)" count="0"/>
        <level uniqueName="[fVendas].[Marca].[Marca]" sourceCaption="Marca" count="3">
          <ranges>
            <range startItem="0">
              <i n="[fVendas].[Marca].&amp;[Contoso]" c="Contoso"/>
              <i n="[fVendas].[Marca].&amp;[Northwind Traders]" c="Northwind Traders"/>
              <i n="[fVendas].[Marca].&amp;[Wide World Importers]" c="Wide World Importers"/>
            </range>
          </ranges>
        </level>
      </levels>
      <selections count="1">
        <selection n="[fVendas].[Marca].&amp;[Wide World Importers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no 1" cache="SegmentaçãodeDados_Ano" caption="Ano" level="1" rowHeight="273050"/>
  <slicer name="Canal" cache="SegmentaçãodeDados_NomeCanal" caption="Canal" level="1" rowHeight="273050"/>
  <slicer name="Marca" cache="SegmentaçãodeDados_Marca" caption="Marca" level="1" rowHeight="273050"/>
</slicers>
</file>

<file path=xl/theme/theme1.xml><?xml version="1.0" encoding="utf-8"?>
<a:theme xmlns:a="http://schemas.openxmlformats.org/drawingml/2006/main" name="Tema do Office">
  <a:themeElements>
    <a:clrScheme name="Personalizada 3">
      <a:dk1>
        <a:sysClr val="windowText" lastClr="000000"/>
      </a:dk1>
      <a:lt1>
        <a:srgbClr val="FFCD5D"/>
      </a:lt1>
      <a:dk2>
        <a:srgbClr val="FFEBC0"/>
      </a:dk2>
      <a:lt2>
        <a:srgbClr val="6F899F"/>
      </a:lt2>
      <a:accent1>
        <a:srgbClr val="10365A"/>
      </a:accent1>
      <a:accent2>
        <a:srgbClr val="E3E6EB"/>
      </a:accent2>
      <a:accent3>
        <a:srgbClr val="FFA616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entury Gothic-Palatino Linotype">
      <a:majorFont>
        <a:latin typeface="Century Gothic" panose="020B0502020202020204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Palatino Linotype" panose="02040502050505030304"/>
        <a:ea typeface=""/>
        <a:cs typeface=""/>
        <a:font script="Grek" typeface="Cambria"/>
        <a:font script="Cyrl" typeface="Cambria"/>
        <a:font script="Jpan" typeface="HG創英ﾌﾟﾚｾﾞﾝｽEB"/>
        <a:font script="Hang" typeface="맑은 고딕"/>
        <a:font script="Hans" typeface="宋体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7"/>
  <sheetViews>
    <sheetView showGridLines="0" topLeftCell="G1" zoomScale="84" zoomScaleNormal="84" workbookViewId="0">
      <selection activeCell="P4" sqref="P4"/>
    </sheetView>
  </sheetViews>
  <sheetFormatPr defaultRowHeight="16.5" x14ac:dyDescent="0.3"/>
  <cols>
    <col min="2" max="2" width="16.375" customWidth="1"/>
    <col min="3" max="3" width="16" customWidth="1"/>
    <col min="4" max="4" width="9.75" bestFit="1" customWidth="1"/>
    <col min="5" max="5" width="17.875" customWidth="1"/>
    <col min="6" max="6" width="12.375" customWidth="1"/>
    <col min="8" max="8" width="17.875" customWidth="1"/>
    <col min="9" max="9" width="12.375" customWidth="1"/>
    <col min="10" max="10" width="10.75" customWidth="1"/>
    <col min="12" max="12" width="41.375" customWidth="1"/>
    <col min="13" max="13" width="12.375" customWidth="1"/>
    <col min="15" max="15" width="30.5" customWidth="1"/>
    <col min="16" max="16" width="14.375" customWidth="1"/>
  </cols>
  <sheetData>
    <row r="1" spans="2:17" x14ac:dyDescent="0.3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x14ac:dyDescent="0.3">
      <c r="B2" s="3"/>
      <c r="C2" s="3"/>
      <c r="D2" s="3"/>
      <c r="E2" s="4" t="s">
        <v>24</v>
      </c>
      <c r="F2" s="4"/>
      <c r="G2" s="3"/>
      <c r="H2" s="4" t="s">
        <v>25</v>
      </c>
      <c r="I2" s="4"/>
      <c r="J2" s="4"/>
      <c r="K2" s="3"/>
      <c r="L2" s="4" t="s">
        <v>26</v>
      </c>
      <c r="M2" s="4"/>
      <c r="N2" s="3"/>
      <c r="O2" s="4" t="s">
        <v>27</v>
      </c>
      <c r="P2" s="4"/>
      <c r="Q2" s="3"/>
    </row>
    <row r="3" spans="2:17" x14ac:dyDescent="0.3">
      <c r="B3" s="3" t="s">
        <v>0</v>
      </c>
      <c r="C3" s="3" t="s">
        <v>15</v>
      </c>
      <c r="D3" s="3"/>
      <c r="E3" s="5" t="s">
        <v>1</v>
      </c>
      <c r="F3" s="3" t="s">
        <v>0</v>
      </c>
      <c r="G3" s="3"/>
      <c r="H3" s="5" t="s">
        <v>1</v>
      </c>
      <c r="I3" s="3" t="s">
        <v>0</v>
      </c>
      <c r="J3" s="3" t="s">
        <v>17</v>
      </c>
      <c r="K3" s="3"/>
      <c r="L3" s="5" t="s">
        <v>1</v>
      </c>
      <c r="M3" s="3" t="s">
        <v>0</v>
      </c>
      <c r="N3" s="3"/>
      <c r="O3" s="5" t="s">
        <v>1</v>
      </c>
      <c r="P3" s="3" t="s">
        <v>0</v>
      </c>
      <c r="Q3" s="3"/>
    </row>
    <row r="4" spans="2:17" x14ac:dyDescent="0.3">
      <c r="B4" s="2">
        <v>2084414.2339999992</v>
      </c>
      <c r="C4" s="6">
        <v>0.83315682716088602</v>
      </c>
      <c r="D4" s="1">
        <f>C4</f>
        <v>0.83315682716088602</v>
      </c>
      <c r="E4" s="7">
        <v>2015</v>
      </c>
      <c r="F4" s="2">
        <v>1137062.6905000005</v>
      </c>
      <c r="G4" s="3"/>
      <c r="H4" s="7" t="s">
        <v>7</v>
      </c>
      <c r="I4" s="2">
        <v>98283.702500000029</v>
      </c>
      <c r="J4" s="2">
        <v>48400.719999999979</v>
      </c>
      <c r="K4" s="3"/>
      <c r="L4" s="7" t="s">
        <v>22</v>
      </c>
      <c r="M4" s="2">
        <v>204014.98349999994</v>
      </c>
      <c r="N4" s="3"/>
      <c r="O4" s="7" t="s">
        <v>23</v>
      </c>
      <c r="P4" s="2">
        <v>808811.01499999978</v>
      </c>
      <c r="Q4" s="3"/>
    </row>
    <row r="5" spans="2:17" x14ac:dyDescent="0.3">
      <c r="B5" s="3"/>
      <c r="C5" s="3"/>
      <c r="D5" s="3"/>
      <c r="E5" s="7">
        <v>2016</v>
      </c>
      <c r="F5" s="2">
        <v>2084414.2339999988</v>
      </c>
      <c r="G5" s="3"/>
      <c r="H5" s="7" t="s">
        <v>6</v>
      </c>
      <c r="I5" s="2">
        <v>138150.43949999998</v>
      </c>
      <c r="J5" s="2">
        <v>69086.250000000015</v>
      </c>
      <c r="K5" s="3"/>
      <c r="L5" s="7" t="s">
        <v>28</v>
      </c>
      <c r="M5" s="2">
        <v>174204.43799999999</v>
      </c>
      <c r="N5" s="3"/>
      <c r="O5" s="7" t="s">
        <v>29</v>
      </c>
      <c r="P5" s="2">
        <v>698523.12750000029</v>
      </c>
      <c r="Q5" s="3"/>
    </row>
    <row r="6" spans="2:17" x14ac:dyDescent="0.3">
      <c r="B6" s="3" t="s">
        <v>21</v>
      </c>
      <c r="C6" s="3" t="s">
        <v>16</v>
      </c>
      <c r="D6" s="3"/>
      <c r="E6" s="7">
        <v>2017</v>
      </c>
      <c r="F6" s="2">
        <v>2838044.0965000009</v>
      </c>
      <c r="G6" s="3"/>
      <c r="H6" s="7" t="s">
        <v>11</v>
      </c>
      <c r="I6" s="2">
        <v>124028.41200000001</v>
      </c>
      <c r="J6" s="2">
        <v>60669.210000000014</v>
      </c>
      <c r="K6" s="3"/>
      <c r="L6" s="7" t="s">
        <v>31</v>
      </c>
      <c r="M6" s="2">
        <v>163643.59999999998</v>
      </c>
      <c r="N6" s="3"/>
      <c r="O6" s="7" t="s">
        <v>33</v>
      </c>
      <c r="P6" s="2">
        <v>577080.09149999986</v>
      </c>
      <c r="Q6" s="3"/>
    </row>
    <row r="7" spans="2:17" x14ac:dyDescent="0.3">
      <c r="B7" s="6">
        <v>0.55400672052789179</v>
      </c>
      <c r="C7" s="6">
        <v>6.3629883066482318E-2</v>
      </c>
      <c r="D7" s="1">
        <f>C7</f>
        <v>6.3629883066482318E-2</v>
      </c>
      <c r="E7" s="7" t="s">
        <v>2</v>
      </c>
      <c r="F7" s="2">
        <v>6059521.0209999895</v>
      </c>
      <c r="G7" s="2"/>
      <c r="H7" s="7" t="s">
        <v>3</v>
      </c>
      <c r="I7" s="2">
        <v>129634.02999999996</v>
      </c>
      <c r="J7" s="2">
        <v>63710.230000000018</v>
      </c>
      <c r="K7" s="3"/>
      <c r="L7" s="7" t="s">
        <v>30</v>
      </c>
      <c r="M7" s="2">
        <v>158122.45950000003</v>
      </c>
      <c r="N7" s="3"/>
      <c r="O7" s="7" t="s">
        <v>2</v>
      </c>
      <c r="P7" s="8">
        <v>2084414.2340000002</v>
      </c>
      <c r="Q7" s="3"/>
    </row>
    <row r="8" spans="2:17" x14ac:dyDescent="0.3">
      <c r="B8" s="3"/>
      <c r="C8" s="3"/>
      <c r="D8" s="3"/>
      <c r="E8" s="3"/>
      <c r="F8" s="3"/>
      <c r="G8" s="3"/>
      <c r="H8" s="7" t="s">
        <v>10</v>
      </c>
      <c r="I8" s="2">
        <v>148480.07</v>
      </c>
      <c r="J8" s="2">
        <v>72835.510000000038</v>
      </c>
      <c r="K8" s="3"/>
      <c r="L8" s="7" t="s">
        <v>32</v>
      </c>
      <c r="M8" s="2">
        <v>151004.4</v>
      </c>
      <c r="N8" s="3"/>
      <c r="Q8" s="3"/>
    </row>
    <row r="9" spans="2:17" x14ac:dyDescent="0.3">
      <c r="B9" s="3" t="s">
        <v>17</v>
      </c>
      <c r="C9" s="3" t="s">
        <v>18</v>
      </c>
      <c r="D9" s="3"/>
      <c r="E9" s="3"/>
      <c r="F9" s="3"/>
      <c r="G9" s="3"/>
      <c r="H9" s="7" t="s">
        <v>9</v>
      </c>
      <c r="I9" s="2">
        <v>197433.8</v>
      </c>
      <c r="J9" s="2">
        <v>79306.170000000042</v>
      </c>
      <c r="K9" s="3"/>
      <c r="L9" s="7" t="s">
        <v>2</v>
      </c>
      <c r="M9" s="2">
        <v>850989.88100000005</v>
      </c>
      <c r="N9" s="3"/>
      <c r="Q9" s="3"/>
    </row>
    <row r="10" spans="2:17" x14ac:dyDescent="0.3">
      <c r="B10" s="2">
        <v>929634.74000000197</v>
      </c>
      <c r="C10" s="6">
        <v>0.70635467631729787</v>
      </c>
      <c r="D10" s="1">
        <f>C10</f>
        <v>0.70635467631729787</v>
      </c>
      <c r="E10" s="3"/>
      <c r="F10" s="3"/>
      <c r="G10" s="3"/>
      <c r="H10" s="7" t="s">
        <v>8</v>
      </c>
      <c r="I10" s="2">
        <v>197690.33499999996</v>
      </c>
      <c r="J10" s="2">
        <v>86767.020000000048</v>
      </c>
      <c r="K10" s="3"/>
      <c r="N10" s="3"/>
      <c r="Q10" s="3"/>
    </row>
    <row r="11" spans="2:17" x14ac:dyDescent="0.3">
      <c r="B11" s="3"/>
      <c r="C11" s="3"/>
      <c r="D11" s="3"/>
      <c r="E11" s="3"/>
      <c r="F11" s="3"/>
      <c r="G11" s="3"/>
      <c r="H11" s="7" t="s">
        <v>4</v>
      </c>
      <c r="I11" s="2">
        <v>199636.495</v>
      </c>
      <c r="J11" s="2">
        <v>88512.290000000008</v>
      </c>
      <c r="K11" s="3"/>
      <c r="N11" s="3"/>
      <c r="Q11" s="3"/>
    </row>
    <row r="12" spans="2:17" x14ac:dyDescent="0.3">
      <c r="B12" s="3" t="s">
        <v>20</v>
      </c>
      <c r="C12" s="3" t="s">
        <v>19</v>
      </c>
      <c r="D12" s="3"/>
      <c r="E12" s="3"/>
      <c r="F12" s="3"/>
      <c r="G12" s="3"/>
      <c r="H12" s="7" t="s">
        <v>14</v>
      </c>
      <c r="I12" s="2">
        <v>223832.45499999999</v>
      </c>
      <c r="J12" s="2">
        <v>93740.670000000027</v>
      </c>
      <c r="K12" s="3"/>
      <c r="N12" s="3"/>
      <c r="Q12" s="3"/>
    </row>
    <row r="13" spans="2:17" x14ac:dyDescent="0.3">
      <c r="B13" s="8">
        <v>190.32270215485761</v>
      </c>
      <c r="C13" s="6">
        <v>5.5839414328969772E-2</v>
      </c>
      <c r="D13" s="1">
        <f>C13</f>
        <v>5.5839414328969772E-2</v>
      </c>
      <c r="E13" s="3"/>
      <c r="F13" s="3"/>
      <c r="G13" s="3"/>
      <c r="H13" s="7" t="s">
        <v>13</v>
      </c>
      <c r="I13" s="2">
        <v>213552.95999999996</v>
      </c>
      <c r="J13" s="2">
        <v>88172.969999999972</v>
      </c>
      <c r="K13" s="3"/>
      <c r="N13" s="3"/>
      <c r="Q13" s="3"/>
    </row>
    <row r="14" spans="2:17" x14ac:dyDescent="0.3">
      <c r="B14" s="3"/>
      <c r="C14" s="3"/>
      <c r="D14" s="3"/>
      <c r="E14" s="3"/>
      <c r="F14" s="3"/>
      <c r="G14" s="3"/>
      <c r="H14" s="7" t="s">
        <v>12</v>
      </c>
      <c r="I14" s="2">
        <v>172715.39500000002</v>
      </c>
      <c r="J14" s="2">
        <v>73992.119999999952</v>
      </c>
      <c r="K14" s="3"/>
      <c r="N14" s="3"/>
      <c r="Q14" s="3"/>
    </row>
    <row r="15" spans="2:17" x14ac:dyDescent="0.3">
      <c r="B15" s="3"/>
      <c r="C15" s="3"/>
      <c r="D15" s="3"/>
      <c r="E15" s="3"/>
      <c r="F15" s="3"/>
      <c r="G15" s="3"/>
      <c r="H15" s="7" t="s">
        <v>5</v>
      </c>
      <c r="I15" s="2">
        <v>240976.14</v>
      </c>
      <c r="J15" s="2">
        <v>104441.57999999996</v>
      </c>
      <c r="K15" s="3"/>
      <c r="N15" s="3"/>
      <c r="Q15" s="3"/>
    </row>
    <row r="16" spans="2:17" x14ac:dyDescent="0.3">
      <c r="B16" s="3"/>
      <c r="C16" s="3"/>
      <c r="D16" s="3"/>
      <c r="E16" s="3"/>
      <c r="F16" s="3"/>
      <c r="G16" s="3"/>
      <c r="H16" s="7" t="s">
        <v>2</v>
      </c>
      <c r="I16" s="2">
        <v>2084414.2339999992</v>
      </c>
      <c r="J16" s="2">
        <v>929634.74000000197</v>
      </c>
      <c r="K16" s="3"/>
      <c r="N16" s="3"/>
      <c r="Q16" s="3"/>
    </row>
    <row r="17" spans="2:17" x14ac:dyDescent="0.3">
      <c r="B17" s="3"/>
      <c r="C17" s="3"/>
      <c r="D17" s="3"/>
      <c r="E17" s="3"/>
      <c r="F17" s="3"/>
      <c r="G17" s="3"/>
      <c r="H17" s="3"/>
      <c r="I17" s="3"/>
      <c r="J17" s="3"/>
      <c r="K17" s="3"/>
      <c r="N17" s="3"/>
      <c r="Q17" s="3"/>
    </row>
  </sheetData>
  <pageMargins left="0.511811024" right="0.511811024" top="0.78740157499999996" bottom="0.78740157499999996" header="0.31496062000000002" footer="0.31496062000000002"/>
  <pageSetup paperSize="9" orientation="portrait" r:id="rId9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1CD1BD79-1C31-44AC-ABFF-F8A33899C402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1E-3</xm:f>
              </x14:cfvo>
            </x14:iconSet>
          </x14:cfRule>
          <xm:sqref>D4</xm:sqref>
        </x14:conditionalFormatting>
        <x14:conditionalFormatting xmlns:xm="http://schemas.microsoft.com/office/excel/2006/main">
          <x14:cfRule type="iconSet" priority="4" id="{91C71119-001E-4716-BD42-0A112501DBCA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1E-3</xm:f>
              </x14:cfvo>
            </x14:iconSet>
          </x14:cfRule>
          <xm:sqref>D7</xm:sqref>
        </x14:conditionalFormatting>
        <x14:conditionalFormatting xmlns:xm="http://schemas.microsoft.com/office/excel/2006/main">
          <x14:cfRule type="iconSet" priority="3" id="{FB973459-90F8-4529-9A77-9E9B702E7D7A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1E-3</xm:f>
              </x14:cfvo>
            </x14:iconSet>
          </x14:cfRule>
          <xm:sqref>D10</xm:sqref>
        </x14:conditionalFormatting>
        <x14:conditionalFormatting xmlns:xm="http://schemas.microsoft.com/office/excel/2006/main">
          <x14:cfRule type="iconSet" priority="1" id="{08FA0D4D-0388-42B8-AB79-DF212BF2E159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1E-3</xm:f>
              </x14:cfvo>
            </x14:iconSet>
          </x14:cfRule>
          <xm:sqref>D13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>
      <selection activeCell="BQ12" sqref="BQ12"/>
    </sheetView>
  </sheetViews>
  <sheetFormatPr defaultColWidth="2.25" defaultRowHeight="16.5" x14ac:dyDescent="0.3"/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0.xml>��< ? x m l   v e r s i o n = " 1 . 0 "   e n c o d i n g = " U T F - 1 6 " ? > < G e m i n i   x m l n s = " h t t p : / / g e m i n i / p i v o t c u s t o m i z a t i o n / 4 d 1 f 1 b 1 a - c 6 3 3 - 4 b a 4 - 8 f 8 a - 3 6 3 8 1 c b 8 a 3 7 d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b c d b 1 9 8 8 - d b 5 b - 4 c f 9 - a 9 a 0 - 0 1 c 2 f c 6 4 7 8 3 1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2 9 d 6 9 6 f 5 - 4 8 4 8 - 4 3 9 9 - b 7 c d - 4 5 4 3 5 5 3 c 1 7 0 3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f V e n d a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 i : t y p e = " S a n d b o x E d i t o r T a b l e W i d g e t V i e w M o d e l K e y " & g t ; & l t ; T a b l e N a m e & g t ; f V e n d a s & l t ; / T a b l e N a m e & g t ; & l t ; / K e y & g t ; & l t ; M a i n t a i n e r 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V e n d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t d e V e n d i d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t d D e v o l u c a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T o t a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o r T o t a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i p o L o j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o j a N o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d P r o d u t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P r o d u t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o r n e c e d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r c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l a s s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a n a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C a l e n d a r i o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 i : t y p e = " S a n d b o x E d i t o r T a b l e W i d g e t V i e w M o d e l K e y " & g t ; & l t ; T a b l e N a m e & g t ; d C a l e n d a r i o & l t ; / T a b l e N a m e & g t ; & l t ; / K e y & g t ; & l t ; M a i n t a i n e r 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�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  d o   M � s & l t ; / K e y & g t ; & l t ; / a : K e y & g t ; & l t ; a : V a l u e 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s   A b r e v i d o & l t ; / K e y & g t ; & l t ; / a : K e y & g t ; & l t ; a : V a l u e 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s   A n o & l t ; / K e y & g t ; & l t ; / a : K e y & g t ; & l t ; a : V a l u e 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o M e s I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f V e n d a s _ c a 7 8 4 2 5 4 - 0 7 7 8 - 4 4 0 2 - 8 4 4 0 - c b d 0 a 2 f 5 4 3 d 3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V e n d a & l t ; / s t r i n g & g t ; & l t ; / k e y & g t ; & l t ; v a l u e & g t ; & l t ; i n t & g t ; 1 0 3 & l t ; / i n t & g t ; & l t ; / v a l u e & g t ; & l t ; / i t e m & g t ; & l t ; i t e m & g t ; & l t ; k e y & g t ; & l t ; s t r i n g & g t ; Q t d e V e n d i d a & l t ; / s t r i n g & g t ; & l t ; / k e y & g t ; & l t ; v a l u e & g t ; & l t ; i n t & g t ; 2 9 4 & l t ; / i n t & g t ; & l t ; / v a l u e & g t ; & l t ; / i t e m & g t ; & l t ; i t e m & g t ; & l t ; k e y & g t ; & l t ; s t r i n g & g t ; Q t d D e v o l u c a o & l t ; / s t r i n g & g t ; & l t ; / k e y & g t ; & l t ; v a l u e & g t ; & l t ; i n t & g t ; 2 4 8 & l t ; / i n t & g t ; & l t ; / v a l u e & g t ; & l t ; / i t e m & g t ; & l t ; i t e m & g t ; & l t ; k e y & g t ; & l t ; s t r i n g & g t ; C u s t o T o t a l & l t ; / s t r i n g & g t ; & l t ; / k e y & g t ; & l t ; v a l u e & g t ; & l t ; i n t & g t ; 2 3 4 & l t ; / i n t & g t ; & l t ; / v a l u e & g t ; & l t ; / i t e m & g t ; & l t ; i t e m & g t ; & l t ; k e y & g t ; & l t ; s t r i n g & g t ; V a l o r T o t a l & l t ; / s t r i n g & g t ; & l t ; / k e y & g t ; & l t ; v a l u e & g t ; & l t ; i n t & g t ; 4 2 1 & l t ; / i n t & g t ; & l t ; / v a l u e & g t ; & l t ; / i t e m & g t ; & l t ; i t e m & g t ; & l t ; k e y & g t ; & l t ; s t r i n g & g t ; T i p o L o j a & l t ; / s t r i n g & g t ; & l t ; / k e y & g t ; & l t ; v a l u e & g t ; & l t ; i n t & g t ; 8 8 & l t ; / i n t & g t ; & l t ; / v a l u e & g t ; & l t ; / i t e m & g t ; & l t ; i t e m & g t ; & l t ; k e y & g t ; & l t ; s t r i n g & g t ; L o j a N o m e & l t ; / s t r i n g & g t ; & l t ; / k e y & g t ; & l t ; v a l u e & g t ; & l t ; i n t & g t ; 9 9 & l t ; / i n t & g t ; & l t ; / v a l u e & g t ; & l t ; / i t e m & g t ; & l t ; i t e m & g t ; & l t ; k e y & g t ; & l t ; s t r i n g & g t ; S t a t u s & l t ; / s t r i n g & g t ; & l t ; / k e y & g t ; & l t ; v a l u e & g t ; & l t ; i n t & g t ; 7 4 & l t ; / i n t & g t ; & l t ; / v a l u e & g t ; & l t ; / i t e m & g t ; & l t ; i t e m & g t ; & l t ; k e y & g t ; & l t ; s t r i n g & g t ; C o d P r o d u t o & l t ; / s t r i n g & g t ; & l t ; / k e y & g t ; & l t ; v a l u e & g t ; & l t ; i n t & g t ; 1 1 0 & l t ; / i n t & g t ; & l t ; / v a l u e & g t ; & l t ; / i t e m & g t ; & l t ; i t e m & g t ; & l t ; k e y & g t ; & l t ; s t r i n g & g t ; N o m e P r o d u t o & l t ; / s t r i n g & g t ; & l t ; / k e y & g t ; & l t ; v a l u e & g t ; & l t ; i n t & g t ; 1 2 4 & l t ; / i n t & g t ; & l t ; / v a l u e & g t ; & l t ; / i t e m & g t ; & l t ; i t e m & g t ; & l t ; k e y & g t ; & l t ; s t r i n g & g t ; F o r n e c e d o r & l t ; / s t r i n g & g t ; & l t ; / k e y & g t ; & l t ; v a l u e & g t ; & l t ; i n t & g t ; 1 0 7 & l t ; / i n t & g t ; & l t ; / v a l u e & g t ; & l t ; / i t e m & g t ; & l t ; i t e m & g t ; & l t ; k e y & g t ; & l t ; s t r i n g & g t ; M a r c a & l t ; / s t r i n g & g t ; & l t ; / k e y & g t ; & l t ; v a l u e & g t ; & l t ; i n t & g t ; 7 3 & l t ; / i n t & g t ; & l t ; / v a l u e & g t ; & l t ; / i t e m & g t ; & l t ; i t e m & g t ; & l t ; k e y & g t ; & l t ; s t r i n g & g t ; N o m e C l a s s e & l t ; / s t r i n g & g t ; & l t ; / k e y & g t ; & l t ; v a l u e & g t ; & l t ; i n t & g t ; 1 1 3 & l t ; / i n t & g t ; & l t ; / v a l u e & g t ; & l t ; / i t e m & g t ; & l t ; i t e m & g t ; & l t ; k e y & g t ; & l t ; s t r i n g & g t ; N o m e C o r & l t ; / s t r i n g & g t ; & l t ; / k e y & g t ; & l t ; v a l u e & g t ; & l t ; i n t & g t ; 9 5 & l t ; / i n t & g t ; & l t ; / v a l u e & g t ; & l t ; / i t e m & g t ; & l t ; i t e m & g t ; & l t ; k e y & g t ; & l t ; s t r i n g & g t ; N o m e C a n a l & l t ; / s t r i n g & g t ; & l t ; / k e y & g t ; & l t ; v a l u e & g t ; & l t ; i n t & g t ; 1 0 8 & l t ; / i n t & g t ; & l t ; / v a l u e & g t ; & l t ; / i t e m & g t ; & l t ; / C o l u m n W i d t h s & g t ; & l t ; C o l u m n D i s p l a y I n d e x & g t ; & l t ; i t e m & g t ; & l t ; k e y & g t ; & l t ; s t r i n g & g t ; D a t a V e n d a & l t ; / s t r i n g & g t ; & l t ; / k e y & g t ; & l t ; v a l u e & g t ; & l t ; i n t & g t ; 0 & l t ; / i n t & g t ; & l t ; / v a l u e & g t ; & l t ; / i t e m & g t ; & l t ; i t e m & g t ; & l t ; k e y & g t ; & l t ; s t r i n g & g t ; Q t d e V e n d i d a & l t ; / s t r i n g & g t ; & l t ; / k e y & g t ; & l t ; v a l u e & g t ; & l t ; i n t & g t ; 1 & l t ; / i n t & g t ; & l t ; / v a l u e & g t ; & l t ; / i t e m & g t ; & l t ; i t e m & g t ; & l t ; k e y & g t ; & l t ; s t r i n g & g t ; Q t d D e v o l u c a o & l t ; / s t r i n g & g t ; & l t ; / k e y & g t ; & l t ; v a l u e & g t ; & l t ; i n t & g t ; 2 & l t ; / i n t & g t ; & l t ; / v a l u e & g t ; & l t ; / i t e m & g t ; & l t ; i t e m & g t ; & l t ; k e y & g t ; & l t ; s t r i n g & g t ; C u s t o T o t a l & l t ; / s t r i n g & g t ; & l t ; / k e y & g t ; & l t ; v a l u e & g t ; & l t ; i n t & g t ; 3 & l t ; / i n t & g t ; & l t ; / v a l u e & g t ; & l t ; / i t e m & g t ; & l t ; i t e m & g t ; & l t ; k e y & g t ; & l t ; s t r i n g & g t ; V a l o r T o t a l & l t ; / s t r i n g & g t ; & l t ; / k e y & g t ; & l t ; v a l u e & g t ; & l t ; i n t & g t ; 4 & l t ; / i n t & g t ; & l t ; / v a l u e & g t ; & l t ; / i t e m & g t ; & l t ; i t e m & g t ; & l t ; k e y & g t ; & l t ; s t r i n g & g t ; T i p o L o j a & l t ; / s t r i n g & g t ; & l t ; / k e y & g t ; & l t ; v a l u e & g t ; & l t ; i n t & g t ; 5 & l t ; / i n t & g t ; & l t ; / v a l u e & g t ; & l t ; / i t e m & g t ; & l t ; i t e m & g t ; & l t ; k e y & g t ; & l t ; s t r i n g & g t ; L o j a N o m e & l t ; / s t r i n g & g t ; & l t ; / k e y & g t ; & l t ; v a l u e & g t ; & l t ; i n t & g t ; 6 & l t ; / i n t & g t ; & l t ; / v a l u e & g t ; & l t ; / i t e m & g t ; & l t ; i t e m & g t ; & l t ; k e y & g t ; & l t ; s t r i n g & g t ; S t a t u s & l t ; / s t r i n g & g t ; & l t ; / k e y & g t ; & l t ; v a l u e & g t ; & l t ; i n t & g t ; 7 & l t ; / i n t & g t ; & l t ; / v a l u e & g t ; & l t ; / i t e m & g t ; & l t ; i t e m & g t ; & l t ; k e y & g t ; & l t ; s t r i n g & g t ; C o d P r o d u t o & l t ; / s t r i n g & g t ; & l t ; / k e y & g t ; & l t ; v a l u e & g t ; & l t ; i n t & g t ; 8 & l t ; / i n t & g t ; & l t ; / v a l u e & g t ; & l t ; / i t e m & g t ; & l t ; i t e m & g t ; & l t ; k e y & g t ; & l t ; s t r i n g & g t ; N o m e P r o d u t o & l t ; / s t r i n g & g t ; & l t ; / k e y & g t ; & l t ; v a l u e & g t ; & l t ; i n t & g t ; 9 & l t ; / i n t & g t ; & l t ; / v a l u e & g t ; & l t ; / i t e m & g t ; & l t ; i t e m & g t ; & l t ; k e y & g t ; & l t ; s t r i n g & g t ; F o r n e c e d o r & l t ; / s t r i n g & g t ; & l t ; / k e y & g t ; & l t ; v a l u e & g t ; & l t ; i n t & g t ; 1 0 & l t ; / i n t & g t ; & l t ; / v a l u e & g t ; & l t ; / i t e m & g t ; & l t ; i t e m & g t ; & l t ; k e y & g t ; & l t ; s t r i n g & g t ; M a r c a & l t ; / s t r i n g & g t ; & l t ; / k e y & g t ; & l t ; v a l u e & g t ; & l t ; i n t & g t ; 1 1 & l t ; / i n t & g t ; & l t ; / v a l u e & g t ; & l t ; / i t e m & g t ; & l t ; i t e m & g t ; & l t ; k e y & g t ; & l t ; s t r i n g & g t ; N o m e C l a s s e & l t ; / s t r i n g & g t ; & l t ; / k e y & g t ; & l t ; v a l u e & g t ; & l t ; i n t & g t ; 1 2 & l t ; / i n t & g t ; & l t ; / v a l u e & g t ; & l t ; / i t e m & g t ; & l t ; i t e m & g t ; & l t ; k e y & g t ; & l t ; s t r i n g & g t ; N o m e C o r & l t ; / s t r i n g & g t ; & l t ; / k e y & g t ; & l t ; v a l u e & g t ; & l t ; i n t & g t ; 1 3 & l t ; / i n t & g t ; & l t ; / v a l u e & g t ; & l t ; / i t e m & g t ; & l t ; i t e m & g t ; & l t ; k e y & g t ; & l t ; s t r i n g & g t ; N o m e C a n a l & l t ; / s t r i n g & g t ; & l t ; / k e y & g t ; & l t ; v a l u e & g t ; & l t ; i n t & g t ; 1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6 d 1 6 3 2 8 - e 4 b 0 - 4 3 9 6 - b e 7 b - 8 9 c 0 4 9 8 b d 3 9 0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b 4 4 a 1 a 9 b - 3 5 d 4 - 4 d 6 5 - a 3 1 c - 0 6 0 9 7 9 b a 0 f 5 7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d C a l e n d a r i o _ 6 7 3 4 f 4 2 2 - 2 6 f 2 - 4 e 8 c - b 4 a 8 - 5 2 7 0 1 d f c f 0 d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 6 4 < / i n t > < / v a l u e > < / i t e m > < i t e m > < k e y > < s t r i n g > A n o < / s t r i n g > < / k e y > < v a l u e > < i n t > 6 1 < / i n t > < / v a l u e > < / i t e m > < i t e m > < k e y > < s t r i n g > M � s < / s t r i n g > < / k e y > < v a l u e > < i n t > 6 2 < / i n t > < / v a l u e > < / i t e m > < i t e m > < k e y > < s t r i n g > N o m e   d o   M � s < / s t r i n g > < / k e y > < v a l u e > < i n t > 1 2 2 < / i n t > < / v a l u e > < / i t e m > < i t e m > < k e y > < s t r i n g > M e s   A b r e v i d o < / s t r i n g > < / k e y > < v a l u e > < i n t > 1 2 2 < / i n t > < / v a l u e > < / i t e m > < i t e m > < k e y > < s t r i n g > M e s   A n o < / s t r i n g > < / k e y > < v a l u e > < i n t > 9 0 < / i n t > < / v a l u e > < / i t e m > < i t e m > < k e y > < s t r i n g > A n o M e s I N T < / s t r i n g > < / k e y > < v a l u e > < i n t > 1 0 8 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 A n o < / s t r i n g > < / k e y > < v a l u e > < i n t > 1 < / i n t > < / v a l u e > < / i t e m > < i t e m > < k e y > < s t r i n g > M � s < / s t r i n g > < / k e y > < v a l u e > < i n t > 2 < / i n t > < / v a l u e > < / i t e m > < i t e m > < k e y > < s t r i n g > N o m e   d o   M � s < / s t r i n g > < / k e y > < v a l u e > < i n t > 3 < / i n t > < / v a l u e > < / i t e m > < i t e m > < k e y > < s t r i n g > M e s   A b r e v i d o < / s t r i n g > < / k e y > < v a l u e > < i n t > 4 < / i n t > < / v a l u e > < / i t e m > < i t e m > < k e y > < s t r i n g > M e s   A n o < / s t r i n g > < / k e y > < v a l u e > < i n t > 5 < / i n t > < / v a l u e > < / i t e m > < i t e m > < k e y > < s t r i n g > A n o M e s I N T 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9 9 7 a f 8 f 4 - 4 d 8 2 - 4 f a d - 8 b c 5 - 7 6 a 3 d 0 0 7 e 4 8 5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f 2 1 4 8 a a 4 - d 1 d d - 4 7 f 4 - b 7 d 5 - f 3 0 4 3 9 a e 2 2 1 b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f f 7 3 6 9 f c - 2 4 4 3 - 4 6 a c - 8 d d a - 4 5 a a a f 2 2 f 7 a 7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 2 0 2 0 - 1 2 - 1 2 T 0 8 : 2 2 : 4 1 . 3 2 8 8 3 2 9 - 0 3 : 0 0 < / L a s t P r o c e s s e d T i m e > < / D a t a M o d e l i n g S a n d b o x . S e r i a l i z e d S a n d b o x E r r o r C a c h e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5 f d 8 a 2 3 5 - d 3 2 6 - 4 9 6 e - a a 2 5 - 8 0 6 5 6 8 f 5 f 2 4 1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5 2 8 c c 1 a d - 0 d 4 4 - 4 a 6 e - b 4 f a - f 9 d e d d f 2 b d d d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9.xml>��< ? x m l   v e r s i o n = " 1 . 0 "   e n c o d i n g = " U T F - 1 6 " ? > < G e m i n i   x m l n s = " h t t p : / / g e m i n i / p i v o t c u s t o m i z a t i o n / 4 c d 6 3 6 c 1 - d 7 f 3 - 4 3 3 7 - a c 9 7 - d b 1 3 6 1 3 9 4 1 4 e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a b 8 6 9 7 e 7 - e 4 3 1 - 4 0 9 c - 8 3 6 5 - f 8 2 d b 4 0 8 3 7 b 6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 T a g s \ T a b l e s \ & a m p ; l t ; T a b l e s \ f V e n d a s & a m p ; g t ; & l t ; / K e y & g t ; & l t ; / D i a g r a m O b j e c t K e y & g t ; & l t ; D i a g r a m O b j e c t K e y & g t ; & l t ; K e y & g t ; D y n a m i c   T a g s \ T a b l e s \ & a m p ; l t ; T a b l e s \ d C a l e n d a r i o & a m p ; g t ; & l t ; / K e y & g t ; & l t ; / D i a g r a m O b j e c t K e y & g t ; & l t ; D i a g r a m O b j e c t K e y & g t ; & l t ; K e y & g t ; T a b l e s \ f V e n d a s & l t ; / K e y & g t ; & l t ; / D i a g r a m O b j e c t K e y & g t ; & l t ; D i a g r a m O b j e c t K e y & g t ; & l t ; K e y & g t ; T a b l e s \ f V e n d a s \ C o l u m n s \ D a t a V e n d a & l t ; / K e y & g t ; & l t ; / D i a g r a m O b j e c t K e y & g t ; & l t ; D i a g r a m O b j e c t K e y & g t ; & l t ; K e y & g t ; T a b l e s \ f V e n d a s \ C o l u m n s \ Q t d e V e n d i d a & l t ; / K e y & g t ; & l t ; / D i a g r a m O b j e c t K e y & g t ; & l t ; D i a g r a m O b j e c t K e y & g t ; & l t ; K e y & g t ; T a b l e s \ f V e n d a s \ C o l u m n s \ Q t d D e v o l u c a o & l t ; / K e y & g t ; & l t ; / D i a g r a m O b j e c t K e y & g t ; & l t ; D i a g r a m O b j e c t K e y & g t ; & l t ; K e y & g t ; T a b l e s \ f V e n d a s \ C o l u m n s \ C u s t o T o t a l & l t ; / K e y & g t ; & l t ; / D i a g r a m O b j e c t K e y & g t ; & l t ; D i a g r a m O b j e c t K e y & g t ; & l t ; K e y & g t ; T a b l e s \ f V e n d a s \ C o l u m n s \ V a l o r T o t a l & l t ; / K e y & g t ; & l t ; / D i a g r a m O b j e c t K e y & g t ; & l t ; D i a g r a m O b j e c t K e y & g t ; & l t ; K e y & g t ; T a b l e s \ f V e n d a s \ C o l u m n s \ T i p o L o j a & l t ; / K e y & g t ; & l t ; / D i a g r a m O b j e c t K e y & g t ; & l t ; D i a g r a m O b j e c t K e y & g t ; & l t ; K e y & g t ; T a b l e s \ f V e n d a s \ C o l u m n s \ L o j a N o m e & l t ; / K e y & g t ; & l t ; / D i a g r a m O b j e c t K e y & g t ; & l t ; D i a g r a m O b j e c t K e y & g t ; & l t ; K e y & g t ; T a b l e s \ f V e n d a s \ C o l u m n s \ S t a t u s & l t ; / K e y & g t ; & l t ; / D i a g r a m O b j e c t K e y & g t ; & l t ; D i a g r a m O b j e c t K e y & g t ; & l t ; K e y & g t ; T a b l e s \ f V e n d a s \ C o l u m n s \ C o d P r o d u t o & l t ; / K e y & g t ; & l t ; / D i a g r a m O b j e c t K e y & g t ; & l t ; D i a g r a m O b j e c t K e y & g t ; & l t ; K e y & g t ; T a b l e s \ f V e n d a s \ C o l u m n s \ N o m e P r o d u t o & l t ; / K e y & g t ; & l t ; / D i a g r a m O b j e c t K e y & g t ; & l t ; D i a g r a m O b j e c t K e y & g t ; & l t ; K e y & g t ; T a b l e s \ f V e n d a s \ C o l u m n s \ F o r n e c e d o r & l t ; / K e y & g t ; & l t ; / D i a g r a m O b j e c t K e y & g t ; & l t ; D i a g r a m O b j e c t K e y & g t ; & l t ; K e y & g t ; T a b l e s \ f V e n d a s \ C o l u m n s \ M a r c a & l t ; / K e y & g t ; & l t ; / D i a g r a m O b j e c t K e y & g t ; & l t ; D i a g r a m O b j e c t K e y & g t ; & l t ; K e y & g t ; T a b l e s \ f V e n d a s \ C o l u m n s \ N o m e C l a s s e & l t ; / K e y & g t ; & l t ; / D i a g r a m O b j e c t K e y & g t ; & l t ; D i a g r a m O b j e c t K e y & g t ; & l t ; K e y & g t ; T a b l e s \ f V e n d a s \ C o l u m n s \ N o m e C o r & l t ; / K e y & g t ; & l t ; / D i a g r a m O b j e c t K e y & g t ; & l t ; D i a g r a m O b j e c t K e y & g t ; & l t ; K e y & g t ; T a b l e s \ f V e n d a s \ C o l u m n s \ N o m e C a n a l & l t ; / K e y & g t ; & l t ; / D i a g r a m O b j e c t K e y & g t ; & l t ; D i a g r a m O b j e c t K e y & g t ; & l t ; K e y & g t ; T a b l e s \ d C a l e n d a r i o & l t ; / K e y & g t ; & l t ; / D i a g r a m O b j e c t K e y & g t ; & l t ; D i a g r a m O b j e c t K e y & g t ; & l t ; K e y & g t ; T a b l e s \ d C a l e n d a r i o \ C o l u m n s \ D a t a & l t ; / K e y & g t ; & l t ; / D i a g r a m O b j e c t K e y & g t ; & l t ; D i a g r a m O b j e c t K e y & g t ; & l t ; K e y & g t ; T a b l e s \ d C a l e n d a r i o \ C o l u m n s \ A n o & l t ; / K e y & g t ; & l t ; / D i a g r a m O b j e c t K e y & g t ; & l t ; D i a g r a m O b j e c t K e y & g t ; & l t ; K e y & g t ; T a b l e s \ d C a l e n d a r i o \ C o l u m n s \ M � s & l t ; / K e y & g t ; & l t ; / D i a g r a m O b j e c t K e y & g t ; & l t ; D i a g r a m O b j e c t K e y & g t ; & l t ; K e y & g t ; T a b l e s \ d C a l e n d a r i o \ C o l u m n s \ N o m e   d o   M � s & l t ; / K e y & g t ; & l t ; / D i a g r a m O b j e c t K e y & g t ; & l t ; D i a g r a m O b j e c t K e y & g t ; & l t ; K e y & g t ; T a b l e s \ d C a l e n d a r i o \ C o l u m n s \ M e s   A b r e v i d o & l t ; / K e y & g t ; & l t ; / D i a g r a m O b j e c t K e y & g t ; & l t ; D i a g r a m O b j e c t K e y & g t ; & l t ; K e y & g t ; T a b l e s \ d C a l e n d a r i o \ C o l u m n s \ M e s   A n o & l t ; / K e y & g t ; & l t ; / D i a g r a m O b j e c t K e y & g t ; & l t ; D i a g r a m O b j e c t K e y & g t ; & l t ; K e y & g t ; T a b l e s \ d C a l e n d a r i o \ C o l u m n s \ A n o M e s I N T & l t ; / K e y & g t ; & l t ; / D i a g r a m O b j e c t K e y & g t ; & l t ; D i a g r a m O b j e c t K e y & g t ; & l t ; K e y & g t ; R e l a t i o n s h i p s \ & a m p ; l t ; T a b l e s \ f V e n d a s \ C o l u m n s \ D a t a V e n d a & a m p ; g t ; - & a m p ; l t ; T a b l e s \ d C a l e n d a r i o \ C o l u m n s \ D a t a & a m p ; g t ; & l t ; / K e y & g t ; & l t ; / D i a g r a m O b j e c t K e y & g t ; & l t ; D i a g r a m O b j e c t K e y & g t ; & l t ; K e y & g t ; R e l a t i o n s h i p s \ & a m p ; l t ; T a b l e s \ f V e n d a s \ C o l u m n s \ D a t a V e n d a & a m p ; g t ; - & a m p ; l t ; T a b l e s \ d C a l e n d a r i o \ C o l u m n s \ D a t a & a m p ; g t ; \ F K & l t ; / K e y & g t ; & l t ; / D i a g r a m O b j e c t K e y & g t ; & l t ; D i a g r a m O b j e c t K e y & g t ; & l t ; K e y & g t ; R e l a t i o n s h i p s \ & a m p ; l t ; T a b l e s \ f V e n d a s \ C o l u m n s \ D a t a V e n d a & a m p ; g t ; - & a m p ; l t ; T a b l e s \ d C a l e n d a r i o \ C o l u m n s \ D a t a & a m p ; g t ; \ P K & l t ; / K e y & g t ; & l t ; / D i a g r a m O b j e c t K e y & g t ; & l t ; D i a g r a m O b j e c t K e y & g t ; & l t ; K e y & g t ; R e l a t i o n s h i p s \ & a m p ; l t ; T a b l e s \ f V e n d a s \ C o l u m n s \ D a t a V e n d a & a m p ; g t ; - & a m p ; l t ; T a b l e s \ d C a l e n d a r i o \ C o l u m n s \ D a t a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f V e n d a s \ C o l u m n s \ D a t a V e n d a & a m p ; g t ; - & a m p ; l t ; T a b l e s \ d C a l e n d a r i o \ C o l u m n s \ D a t a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 T a g s \ T a b l e s \ & a m p ; l t ; T a b l e s \ f V e n d a s & a m p ; g t ; & l t ; / K e y & g t ; & l t ; / a : K e y & g t ; & l t ; a : V a l u e 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 T a g s \ T a b l e s \ & a m p ; l t ; T a b l e s \ d C a l e n d a r i o & a m p ; g t ; & l t ; / K e y & g t ; & l t ; / a : K e y & g t ; & l t ; a : V a l u e 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& l t ; / K e y & g t ; & l t ; / a : K e y & g t ; & l t ; a : V a l u e   i : t y p e = " D i a g r a m D i s p l a y N o d e V i e w S t a t e " & g t ; & l t ; H e i g h t & g t ; 4 1 5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D a t a V e n d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Q t d e V e n d i d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Q t d D e v o l u c a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C u s t o T o t a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V a l o r T o t a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T i p o L o j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L o j a N o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C o d P r o d u t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N o m e P r o d u t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F o r n e c e d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M a r 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N o m e C l a s s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N o m e C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V e n d a s \ C o l u m n s \ N o m e C a n a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& l t ; / K e y & g t ; & l t ; / a : K e y & g t ; & l t ; a : V a l u e   i : t y p e = " D i a g r a m D i s p l a y N o d e V i e w S t a t e " & g t ; & l t ; H e i g h t & g t ; 2 2 6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A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M �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N o m e   d o   M � s & l t ; / K e y & g t ; & l t ; / a : K e y & g t ; & l t ; a : V a l u e 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M e s   A b r e v i d o & l t ; / K e y & g t ; & l t ; / a : K e y & g t ; & l t ; a : V a l u e 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M e s   A n o & l t ; / K e y & g t ; & l t ; / a : K e y & g t ; & l t ; a : V a l u e 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a l e n d a r i o \ C o l u m n s \ A n o M e s I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V e n d a s \ C o l u m n s \ D a t a V e n d a & a m p ; g t ; - & a m p ; l t ; T a b l e s \ d C a l e n d a r i o \ C o l u m n s \ D a t a & a m p ; g t ; & l t ; / K e y & g t ; & l t ; / a : K e y & g t ; & l t ; a : V a l u e   i : t y p e = " D i a g r a m D i s p l a y L i n k V i e w S t a t e " & g t ; & l t ; A u t o m a t i o n P r o p e r t y H e l p e r T e x t & g t ; P o n t o   d e   e x t r e m i d a d e   1 :   ( 2 1 6 , 2 0 7 , 5 ) .   P o n t o   d e   e x t r e m i d a d e   2 :   ( 3 1 3 , 9 0 3 8 1 0 5 6 7 6 6 6 , 1 1 3 ) 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2 0 7 . 5 & l t ; / b : _ y & g t ; & l t ; / b : P o i n t & g t ; & l t ; b : P o i n t & g t ; & l t ; b : _ x & g t ; 2 6 2 . 9 5 1 9 0 5 5 & l t ; / b : _ x & g t ; & l t ; b : _ y & g t ; 2 0 7 . 5 & l t ; / b : _ y & g t ; & l t ; / b : P o i n t & g t ; & l t ; b : P o i n t & g t ; & l t ; b : _ x & g t ; 2 6 4 . 9 5 1 9 0 5 5 & l t ; / b : _ x & g t ; & l t ; b : _ y & g t ; 2 0 5 . 5 & l t ; / b : _ y & g t ; & l t ; / b : P o i n t & g t ; & l t ; b : P o i n t & g t ; & l t ; b : _ x & g t ; 2 6 4 . 9 5 1 9 0 5 5 & l t ; / b : _ x & g t ; & l t ; b : _ y & g t ; 1 1 5 & l t ; / b : _ y & g t ; & l t ; / b : P o i n t & g t ; & l t ; b : P o i n t & g t ; & l t ; b : _ x & g t ; 2 6 6 . 9 5 1 9 0 5 5 & l t ; / b : _ x & g t ; & l t ; b : _ y & g t ; 1 1 3 & l t ; / b : _ y & g t ; & l t ; / b : P o i n t & g t ; & l t ; b : P o i n t & g t ; & l t ; b : _ x & g t ; 3 1 3 . 9 0 3 8 1 0 5 6 7 6 6 5 8 & l t ; / b : _ x & g t ; & l t ; b : _ y & g t ; 1 1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V e n d a s \ C o l u m n s \ D a t a V e n d a & a m p ; g t ; - & a m p ; l t ; T a b l e s \ d C a l e n d a r i o \ C o l u m n s \ D a t a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1 9 9 . 5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2 0 7 .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V e n d a s \ C o l u m n s \ D a t a V e n d a & a m p ; g t ; - & a m p ; l t ; T a b l e s \ d C a l e n d a r i o \ C o l u m n s \ D a t a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1 0 5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1 1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V e n d a s \ C o l u m n s \ D a t a V e n d a & a m p ; g t ; - & a m p ; l t ; T a b l e s \ d C a l e n d a r i o \ C o l u m n s \ D a t a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2 0 7 . 5 & l t ; / b : _ y & g t ; & l t ; / b : P o i n t & g t ; & l t ; b : P o i n t & g t ; & l t ; b : _ x & g t ; 2 6 2 . 9 5 1 9 0 5 5 & l t ; / b : _ x & g t ; & l t ; b : _ y & g t ; 2 0 7 . 5 & l t ; / b : _ y & g t ; & l t ; / b : P o i n t & g t ; & l t ; b : P o i n t & g t ; & l t ; b : _ x & g t ; 2 6 4 . 9 5 1 9 0 5 5 & l t ; / b : _ x & g t ; & l t ; b : _ y & g t ; 2 0 5 . 5 & l t ; / b : _ y & g t ; & l t ; / b : P o i n t & g t ; & l t ; b : P o i n t & g t ; & l t ; b : _ x & g t ; 2 6 4 . 9 5 1 9 0 5 5 & l t ; / b : _ x & g t ; & l t ; b : _ y & g t ; 1 1 5 & l t ; / b : _ y & g t ; & l t ; / b : P o i n t & g t ; & l t ; b : P o i n t & g t ; & l t ; b : _ x & g t ; 2 6 6 . 9 5 1 9 0 5 5 & l t ; / b : _ x & g t ; & l t ; b : _ y & g t ; 1 1 3 & l t ; / b : _ y & g t ; & l t ; / b : P o i n t & g t ; & l t ; b : P o i n t & g t ; & l t ; b : _ x & g t ; 3 1 3 . 9 0 3 8 1 0 5 6 7 6 6 5 8 & l t ; / b : _ x & g t ; & l t ; b : _ y & g t ; 1 1 3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V e n d a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 i : t y p e = " S a n d b o x E d i t o r M e a s u r e G r i d K e y " & g t ; & l t ; T a b l e N a m e & g t ; f V e n d a s & l t ; / T a b l e N a m e & g t ; & l t ; / K e y & g t ; & l t ; M a i n t a i n e r 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F a t u r a m e n t o & l t ; / K e y & g t ; & l t ; / D i a g r a m O b j e c t K e y & g t ; & l t ; D i a g r a m O b j e c t K e y & g t ; & l t ; K e y & g t ; M e a s u r e s \ F a t u r a m e n t o \ T a g I n f o \ F � r m u l a & l t ; / K e y & g t ; & l t ; / D i a g r a m O b j e c t K e y & g t ; & l t ; D i a g r a m O b j e c t K e y & g t ; & l t ; K e y & g t ; M e a s u r e s \ F a t u r a m e n t o \ T a g I n f o \ V a l o r & l t ; / K e y & g t ; & l t ; / D i a g r a m O b j e c t K e y & g t ; & l t ; D i a g r a m O b j e c t K e y & g t ; & l t ; K e y & g t ; M e a s u r e s \ C u s t o   T o t a l & l t ; / K e y & g t ; & l t ; / D i a g r a m O b j e c t K e y & g t ; & l t ; D i a g r a m O b j e c t K e y & g t ; & l t ; K e y & g t ; M e a s u r e s \ C u s t o   T o t a l \ T a g I n f o \ F � r m u l a & l t ; / K e y & g t ; & l t ; / D i a g r a m O b j e c t K e y & g t ; & l t ; D i a g r a m O b j e c t K e y & g t ; & l t ; K e y & g t ; M e a s u r e s \ C u s t o   T o t a l \ T a g I n f o \ V a l o r & l t ; / K e y & g t ; & l t ; / D i a g r a m O b j e c t K e y & g t ; & l t ; D i a g r a m O b j e c t K e y & g t ; & l t ; K e y & g t ; M e a s u r e s \ L u c r o & l t ; / K e y & g t ; & l t ; / D i a g r a m O b j e c t K e y & g t ; & l t ; D i a g r a m O b j e c t K e y & g t ; & l t ; K e y & g t ; M e a s u r e s \ L u c r o \ T a g I n f o \ F � r m u l a & l t ; / K e y & g t ; & l t ; / D i a g r a m O b j e c t K e y & g t ; & l t ; D i a g r a m O b j e c t K e y & g t ; & l t ; K e y & g t ; M e a s u r e s \ L u c r o \ T a g I n f o \ V a l o r & l t ; / K e y & g t ; & l t ; / D i a g r a m O b j e c t K e y & g t ; & l t ; D i a g r a m O b j e c t K e y & g t ; & l t ; K e y & g t ; M e a s u r e s \ M a r g e m   d e   L u c r o & l t ; / K e y & g t ; & l t ; / D i a g r a m O b j e c t K e y & g t ; & l t ; D i a g r a m O b j e c t K e y & g t ; & l t ; K e y & g t ; M e a s u r e s \ M a r g e m   d e   L u c r o \ T a g I n f o \ F � r m u l a & l t ; / K e y & g t ; & l t ; / D i a g r a m O b j e c t K e y & g t ; & l t ; D i a g r a m O b j e c t K e y & g t ; & l t ; K e y & g t ; M e a s u r e s \ M a r g e m   d e   L u c r o \ T a g I n f o \ V a l o r & l t ; / K e y & g t ; & l t ; / D i a g r a m O b j e c t K e y & g t ; & l t ; D i a g r a m O b j e c t K e y & g t ; & l t ; K e y & g t ; M e a s u r e s \ Q u a t i d a d e   V e n d i d a & l t ; / K e y & g t ; & l t ; / D i a g r a m O b j e c t K e y & g t ; & l t ; D i a g r a m O b j e c t K e y & g t ; & l t ; K e y & g t ; M e a s u r e s \ Q u a t i d a d e   V e n d i d a \ T a g I n f o \ F � r m u l a & l t ; / K e y & g t ; & l t ; / D i a g r a m O b j e c t K e y & g t ; & l t ; D i a g r a m O b j e c t K e y & g t ; & l t ; K e y & g t ; M e a s u r e s \ Q u a t i d a d e   V e n d i d a \ T a g I n f o \ V a l o r & l t ; / K e y & g t ; & l t ; / D i a g r a m O b j e c t K e y & g t ; & l t ; D i a g r a m O b j e c t K e y & g t ; & l t ; K e y & g t ; M e a s u r e s \ P r e c o   M e d i o & l t ; / K e y & g t ; & l t ; / D i a g r a m O b j e c t K e y & g t ; & l t ; D i a g r a m O b j e c t K e y & g t ; & l t ; K e y & g t ; M e a s u r e s \ P r e c o   M e d i o \ T a g I n f o \ F � r m u l a & l t ; / K e y & g t ; & l t ; / D i a g r a m O b j e c t K e y & g t ; & l t ; D i a g r a m O b j e c t K e y & g t ; & l t ; K e y & g t ; M e a s u r e s \ P r e c o   M e d i o \ T a g I n f o \ V a l o r & l t ; / K e y & g t ; & l t ; / D i a g r a m O b j e c t K e y & g t ; & l t ; D i a g r a m O b j e c t K e y & g t ; & l t ; K e y & g t ; M e a s u r e s \ F a t u r a m e n t o   L Y & l t ; / K e y & g t ; & l t ; / D i a g r a m O b j e c t K e y & g t ; & l t ; D i a g r a m O b j e c t K e y & g t ; & l t ; K e y & g t ; M e a s u r e s \ F a t u r a m e n t o   L Y \ T a g I n f o \ F � r m u l a & l t ; / K e y & g t ; & l t ; / D i a g r a m O b j e c t K e y & g t ; & l t ; D i a g r a m O b j e c t K e y & g t ; & l t ; K e y & g t ; M e a s u r e s \ F a t u r a m e n t o   L Y \ T a g I n f o \ V a l o r & l t ; / K e y & g t ; & l t ; / D i a g r a m O b j e c t K e y & g t ; & l t ; D i a g r a m O b j e c t K e y & g t ; & l t ; K e y & g t ; M e a s u r e s \ C u s t o   T o t a l   L Y & l t ; / K e y & g t ; & l t ; / D i a g r a m O b j e c t K e y & g t ; & l t ; D i a g r a m O b j e c t K e y & g t ; & l t ; K e y & g t ; M e a s u r e s \ C u s t o   T o t a l   L Y \ T a g I n f o \ F � r m u l a & l t ; / K e y & g t ; & l t ; / D i a g r a m O b j e c t K e y & g t ; & l t ; D i a g r a m O b j e c t K e y & g t ; & l t ; K e y & g t ; M e a s u r e s \ C u s t o   T o t a l   L Y \ T a g I n f o \ V a l o r & l t ; / K e y & g t ; & l t ; / D i a g r a m O b j e c t K e y & g t ; & l t ; D i a g r a m O b j e c t K e y & g t ; & l t ; K e y & g t ; M e a s u r e s \ L u c r o   L Y & l t ; / K e y & g t ; & l t ; / D i a g r a m O b j e c t K e y & g t ; & l t ; D i a g r a m O b j e c t K e y & g t ; & l t ; K e y & g t ; M e a s u r e s \ L u c r o   L Y \ T a g I n f o \ F � r m u l a & l t ; / K e y & g t ; & l t ; / D i a g r a m O b j e c t K e y & g t ; & l t ; D i a g r a m O b j e c t K e y & g t ; & l t ; K e y & g t ; M e a s u r e s \ L u c r o   L Y \ T a g I n f o \ V a l o r & l t ; / K e y & g t ; & l t ; / D i a g r a m O b j e c t K e y & g t ; & l t ; D i a g r a m O b j e c t K e y & g t ; & l t ; K e y & g t ; M e a s u r e s \ M a r g e m   d e   L u c r o   L Y & l t ; / K e y & g t ; & l t ; / D i a g r a m O b j e c t K e y & g t ; & l t ; D i a g r a m O b j e c t K e y & g t ; & l t ; K e y & g t ; M e a s u r e s \ M a r g e m   d e   L u c r o   L Y \ T a g I n f o \ F � r m u l a & l t ; / K e y & g t ; & l t ; / D i a g r a m O b j e c t K e y & g t ; & l t ; D i a g r a m O b j e c t K e y & g t ; & l t ; K e y & g t ; M e a s u r e s \ M a r g e m   d e   L u c r o   L Y \ T a g I n f o \ V a l o r & l t ; / K e y & g t ; & l t ; / D i a g r a m O b j e c t K e y & g t ; & l t ; D i a g r a m O b j e c t K e y & g t ; & l t ; K e y & g t ; M e a s u r e s \ Q u a n t i d a d e   V e n d i d a   L Y & l t ; / K e y & g t ; & l t ; / D i a g r a m O b j e c t K e y & g t ; & l t ; D i a g r a m O b j e c t K e y & g t ; & l t ; K e y & g t ; M e a s u r e s \ Q u a n t i d a d e   V e n d i d a   L Y \ T a g I n f o \ F � r m u l a & l t ; / K e y & g t ; & l t ; / D i a g r a m O b j e c t K e y & g t ; & l t ; D i a g r a m O b j e c t K e y & g t ; & l t ; K e y & g t ; M e a s u r e s \ Q u a n t i d a d e   V e n d i d a   L Y \ T a g I n f o \ V a l o r & l t ; / K e y & g t ; & l t ; / D i a g r a m O b j e c t K e y & g t ; & l t ; D i a g r a m O b j e c t K e y & g t ; & l t ; K e y & g t ; M e a s u r e s \ P r e c o   M e d i o   L Y & l t ; / K e y & g t ; & l t ; / D i a g r a m O b j e c t K e y & g t ; & l t ; D i a g r a m O b j e c t K e y & g t ; & l t ; K e y & g t ; M e a s u r e s \ P r e c o   M e d i o   L Y \ T a g I n f o \ F � r m u l a & l t ; / K e y & g t ; & l t ; / D i a g r a m O b j e c t K e y & g t ; & l t ; D i a g r a m O b j e c t K e y & g t ; & l t ; K e y & g t ; M e a s u r e s \ P r e c o   M e d i o   L Y \ T a g I n f o \ V a l o r & l t ; / K e y & g t ; & l t ; / D i a g r a m O b j e c t K e y & g t ; & l t ; D i a g r a m O b j e c t K e y & g t ; & l t ; K e y & g t ; M e a s u r e s \ Y o Y   F a t u r a m e n t o & l t ; / K e y & g t ; & l t ; / D i a g r a m O b j e c t K e y & g t ; & l t ; D i a g r a m O b j e c t K e y & g t ; & l t ; K e y & g t ; M e a s u r e s \ Y o Y   F a t u r a m e n t o \ T a g I n f o \ F � r m u l a & l t ; / K e y & g t ; & l t ; / D i a g r a m O b j e c t K e y & g t ; & l t ; D i a g r a m O b j e c t K e y & g t ; & l t ; K e y & g t ; M e a s u r e s \ Y o Y   F a t u r a m e n t o \ T a g I n f o \ V a l o r & l t ; / K e y & g t ; & l t ; / D i a g r a m O b j e c t K e y & g t ; & l t ; D i a g r a m O b j e c t K e y & g t ; & l t ; K e y & g t ; M e a s u r e s \ Y o Y   C u s t o   T o t a l & l t ; / K e y & g t ; & l t ; / D i a g r a m O b j e c t K e y & g t ; & l t ; D i a g r a m O b j e c t K e y & g t ; & l t ; K e y & g t ; M e a s u r e s \ Y o Y   C u s t o   T o t a l \ T a g I n f o \ F � r m u l a & l t ; / K e y & g t ; & l t ; / D i a g r a m O b j e c t K e y & g t ; & l t ; D i a g r a m O b j e c t K e y & g t ; & l t ; K e y & g t ; M e a s u r e s \ Y o Y   C u s t o   T o t a l \ T a g I n f o \ V a l o r & l t ; / K e y & g t ; & l t ; / D i a g r a m O b j e c t K e y & g t ; & l t ; D i a g r a m O b j e c t K e y & g t ; & l t ; K e y & g t ; M e a s u r e s \ Y o Y   L u c r o & l t ; / K e y & g t ; & l t ; / D i a g r a m O b j e c t K e y & g t ; & l t ; D i a g r a m O b j e c t K e y & g t ; & l t ; K e y & g t ; M e a s u r e s \ Y o Y   L u c r o \ T a g I n f o \ F � r m u l a & l t ; / K e y & g t ; & l t ; / D i a g r a m O b j e c t K e y & g t ; & l t ; D i a g r a m O b j e c t K e y & g t ; & l t ; K e y & g t ; M e a s u r e s \ Y o Y   L u c r o \ T a g I n f o \ V a l o r & l t ; / K e y & g t ; & l t ; / D i a g r a m O b j e c t K e y & g t ; & l t ; D i a g r a m O b j e c t K e y & g t ; & l t ; K e y & g t ; M e a s u r e s \ Y o Y   M a r g e m   L u c r o & l t ; / K e y & g t ; & l t ; / D i a g r a m O b j e c t K e y & g t ; & l t ; D i a g r a m O b j e c t K e y & g t ; & l t ; K e y & g t ; M e a s u r e s \ Y o Y   M a r g e m   L u c r o \ T a g I n f o \ F � r m u l a & l t ; / K e y & g t ; & l t ; / D i a g r a m O b j e c t K e y & g t ; & l t ; D i a g r a m O b j e c t K e y & g t ; & l t ; K e y & g t ; M e a s u r e s \ Y o Y   M a r g e m   L u c r o \ T a g I n f o \ V a l o r & l t ; / K e y & g t ; & l t ; / D i a g r a m O b j e c t K e y & g t ; & l t ; D i a g r a m O b j e c t K e y & g t ; & l t ; K e y & g t ; M e a s u r e s \ Y o Y   Q u a n t i d a d e   V e n d i d a & l t ; / K e y & g t ; & l t ; / D i a g r a m O b j e c t K e y & g t ; & l t ; D i a g r a m O b j e c t K e y & g t ; & l t ; K e y & g t ; M e a s u r e s \ Y o Y   Q u a n t i d a d e   V e n d i d a \ T a g I n f o \ F � r m u l a & l t ; / K e y & g t ; & l t ; / D i a g r a m O b j e c t K e y & g t ; & l t ; D i a g r a m O b j e c t K e y & g t ; & l t ; K e y & g t ; M e a s u r e s \ Y o Y   Q u a n t i d a d e   V e n d i d a \ T a g I n f o \ V a l o r & l t ; / K e y & g t ; & l t ; / D i a g r a m O b j e c t K e y & g t ; & l t ; D i a g r a m O b j e c t K e y & g t ; & l t ; K e y & g t ; M e a s u r e s \ Y o Y   P r e c o   m e d i o & l t ; / K e y & g t ; & l t ; / D i a g r a m O b j e c t K e y & g t ; & l t ; D i a g r a m O b j e c t K e y & g t ; & l t ; K e y & g t ; M e a s u r e s \ Y o Y   P r e c o   m e d i o \ T a g I n f o \ F � r m u l a & l t ; / K e y & g t ; & l t ; / D i a g r a m O b j e c t K e y & g t ; & l t ; D i a g r a m O b j e c t K e y & g t ; & l t ; K e y & g t ; M e a s u r e s \ Y o Y   P r e c o   m e d i o \ T a g I n f o \ V a l o r & l t ; / K e y & g t ; & l t ; / D i a g r a m O b j e c t K e y & g t ; & l t ; D i a g r a m O b j e c t K e y & g t ; & l t ; K e y & g t ; M e a s u r e s \ P r o d u t o   m a i s   V e n d i d o & l t ; / K e y & g t ; & l t ; / D i a g r a m O b j e c t K e y & g t ; & l t ; D i a g r a m O b j e c t K e y & g t ; & l t ; K e y & g t ; M e a s u r e s \ P r o d u t o   m a i s   V e n d i d o \ T a g I n f o \ F � r m u l a & l t ; / K e y & g t ; & l t ; / D i a g r a m O b j e c t K e y & g t ; & l t ; D i a g r a m O b j e c t K e y & g t ; & l t ; K e y & g t ; M e a s u r e s \ P r o d u t o   m a i s   V e n d i d o \ T a g I n f o \ V a l o r & l t ; / K e y & g t ; & l t ; / D i a g r a m O b j e c t K e y & g t ; & l t ; D i a g r a m O b j e c t K e y & g t ; & l t ; K e y & g t ; M e a s u r e s \ S o m a   d e   C u s t o T o t a l & l t ; / K e y & g t ; & l t ; / D i a g r a m O b j e c t K e y & g t ; & l t ; D i a g r a m O b j e c t K e y & g t ; & l t ; K e y & g t ; M e a s u r e s \ S o m a   d e   C u s t o T o t a l \ T a g I n f o \ F � r m u l a & l t ; / K e y & g t ; & l t ; / D i a g r a m O b j e c t K e y & g t ; & l t ; D i a g r a m O b j e c t K e y & g t ; & l t ; K e y & g t ; M e a s u r e s \ S o m a   d e   C u s t o T o t a l \ T a g I n f o \ V a l o r & l t ; / K e y & g t ; & l t ; / D i a g r a m O b j e c t K e y & g t ; & l t ; D i a g r a m O b j e c t K e y & g t ; & l t ; K e y & g t ; C o l u m n s \ D a t a V e n d a & l t ; / K e y & g t ; & l t ; / D i a g r a m O b j e c t K e y & g t ; & l t ; D i a g r a m O b j e c t K e y & g t ; & l t ; K e y & g t ; C o l u m n s \ Q t d e V e n d i d a & l t ; / K e y & g t ; & l t ; / D i a g r a m O b j e c t K e y & g t ; & l t ; D i a g r a m O b j e c t K e y & g t ; & l t ; K e y & g t ; C o l u m n s \ Q t d D e v o l u c a o & l t ; / K e y & g t ; & l t ; / D i a g r a m O b j e c t K e y & g t ; & l t ; D i a g r a m O b j e c t K e y & g t ; & l t ; K e y & g t ; C o l u m n s \ C u s t o T o t a l & l t ; / K e y & g t ; & l t ; / D i a g r a m O b j e c t K e y & g t ; & l t ; D i a g r a m O b j e c t K e y & g t ; & l t ; K e y & g t ; C o l u m n s \ V a l o r T o t a l & l t ; / K e y & g t ; & l t ; / D i a g r a m O b j e c t K e y & g t ; & l t ; D i a g r a m O b j e c t K e y & g t ; & l t ; K e y & g t ; C o l u m n s \ T i p o L o j a & l t ; / K e y & g t ; & l t ; / D i a g r a m O b j e c t K e y & g t ; & l t ; D i a g r a m O b j e c t K e y & g t ; & l t ; K e y & g t ; C o l u m n s \ L o j a N o m e & l t ; / K e y & g t ; & l t ; / D i a g r a m O b j e c t K e y & g t ; & l t ; D i a g r a m O b j e c t K e y & g t ; & l t ; K e y & g t ; C o l u m n s \ S t a t u s & l t ; / K e y & g t ; & l t ; / D i a g r a m O b j e c t K e y & g t ; & l t ; D i a g r a m O b j e c t K e y & g t ; & l t ; K e y & g t ; C o l u m n s \ C o d P r o d u t o & l t ; / K e y & g t ; & l t ; / D i a g r a m O b j e c t K e y & g t ; & l t ; D i a g r a m O b j e c t K e y & g t ; & l t ; K e y & g t ; C o l u m n s \ N o m e P r o d u t o & l t ; / K e y & g t ; & l t ; / D i a g r a m O b j e c t K e y & g t ; & l t ; D i a g r a m O b j e c t K e y & g t ; & l t ; K e y & g t ; C o l u m n s \ F o r n e c e d o r & l t ; / K e y & g t ; & l t ; / D i a g r a m O b j e c t K e y & g t ; & l t ; D i a g r a m O b j e c t K e y & g t ; & l t ; K e y & g t ; C o l u m n s \ M a r c a & l t ; / K e y & g t ; & l t ; / D i a g r a m O b j e c t K e y & g t ; & l t ; D i a g r a m O b j e c t K e y & g t ; & l t ; K e y & g t ; C o l u m n s \ N o m e C l a s s e & l t ; / K e y & g t ; & l t ; / D i a g r a m O b j e c t K e y & g t ; & l t ; D i a g r a m O b j e c t K e y & g t ; & l t ; K e y & g t ; C o l u m n s \ N o m e C o r & l t ; / K e y & g t ; & l t ; / D i a g r a m O b j e c t K e y & g t ; & l t ; D i a g r a m O b j e c t K e y & g t ; & l t ; K e y & g t ; C o l u m n s \ N o m e C a n a l & l t ; / K e y & g t ; & l t ; / D i a g r a m O b j e c t K e y & g t ; & l t ; D i a g r a m O b j e c t K e y & g t ; & l t ; K e y & g t ; L i n k s \ & a m p ; l t ; C o l u m n s \ S o m a   d e   C u s t o T o t a l & a m p ; g t ; - & a m p ; l t ; M e a s u r e s \ C u s t o T o t a l & a m p ; g t ; & l t ; / K e y & g t ; & l t ; / D i a g r a m O b j e c t K e y & g t ; & l t ; D i a g r a m O b j e c t K e y & g t ; & l t ; K e y & g t ; L i n k s \ & a m p ; l t ; C o l u m n s \ S o m a   d e   C u s t o T o t a l & a m p ; g t ; - & a m p ; l t ; M e a s u r e s \ C u s t o T o t a l & a m p ; g t ; \ C O L U M N & l t ; / K e y & g t ; & l t ; / D i a g r a m O b j e c t K e y & g t ; & l t ; D i a g r a m O b j e c t K e y & g t ; & l t ; K e y & g t ; L i n k s \ & a m p ; l t ; C o l u m n s \ S o m a   d e   C u s t o T o t a l & a m p ; g t ; - & a m p ; l t ; M e a s u r e s \ C u s t o T o t a l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2 & l t ; / F o c u s R o w & g t ; & l t ; S e l e c t i o n E n d C o l u m n & g t ; 4 & l t ; / S e l e c t i o n E n d C o l u m n & g t ; & l t ; S e l e c t i o n E n d R o w & g t ; 2 & l t ; / S e l e c t i o n E n d R o w & g t ; & l t ; S e l e c t i o n S t a r t C o l u m n & g t ; 4 & l t ; / S e l e c t i o n S t a r t C o l u m n & g t ; & l t ; S e l e c t i o n S t a r t R o w & g t ; 2 & l t ; / S e l e c t i o n S t a r t R o w & g t ; & l t ; T e x t s & g t ; & l t ; M e a s u r e G r i d T e x t & g t ; & l t ; C o l u m n & g t ; 1 & l t ; / C o l u m n & g t ; & l t ; L a y e d O u t & g t ; t r u e & l t ; / L a y e d O u t & g t ; & l t ; T e x t & g t ; M e d i d a s   P r i n c i p a i s & l t ; / T e x t & g t ; & l t ; / M e a s u r e G r i d T e x t & g t ; & l t ; M e a s u r e G r i d T e x t & g t ; & l t ; C o l u m n & g t ; 2 & l t ; / C o l u m n & g t ; & l t ; L a y e d O u t & g t ; t r u e & l t ; / L a y e d O u t & g t ; & l t ; T e x t & g t ; P e r i o d o   A n t e r i o r & l t ; / T e x t & g t ; & l t ; / M e a s u r e G r i d T e x t & g t ; & l t ; M e a s u r e G r i d T e x t & g t ; & l t ; C o l u m n & g t ; 3 & l t ; / C o l u m n & g t ; & l t ; L a y e d O u t & g t ; t r u e & l t ; / L a y e d O u t & g t ; & l t ; T e x t & g t ; V a r i a c a o   Y O Y & l t ; / T e x t & g t ; & l t ; / M e a s u r e G r i d T e x t & g t ; & l t ; M e a s u r e G r i d T e x t & g t ; & l t ; C o l u m n & g t ; 4 & l t ; / C o l u m n & g t ; & l t ; L a y e d O u t & g t ; t r u e & l t ; / L a y e d O u t & g t ; & l t ; T e x t & g t ; P r o d u t o   m a i s   V e n d i d o & l t ; / T e x t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t i d a d e   V e n d i d a & l t ; / K e y & g t ; & l t ; / a : K e y & g t ; & l t ; a : V a l u e 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t i d a d e   V e n d i d a \ T a g I n f o \ F � r m u l a & l t ; / K e y & g t ; & l t ; / a : K e y & g t ; & l t ; a : V a l u e 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t i d a d e   V e n d i d a \ T a g I n f o \ V a l o r & l t ; / K e y & g t ; & l t ; / a : K e y & g t ; & l t ; a : V a l u e 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a t u r a m e n t o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s t o   T o t a l 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u c r o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r g e m   d e   L u c r o 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n t i d a d e   V e n d i d a 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n t i d a d e   V e n d i d a 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Q u a n t i d a d e   V e n d i d a 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  L Y & l t ; / K e y & g t ; & l t ; / a : K e y & g t ; & l t ; a : V a l u e 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  L Y \ T a g I n f o \ F � r m u l a & l t ; / K e y & g t ; & l t ; / a : K e y & g t ; & l t ; a : V a l u e 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e c o   M e d i o   L Y \ T a g I n f o \ V a l o r & l t ; / K e y & g t ; & l t ; / a : K e y & g t ; & l t ; a : V a l u e 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 F a t u r a m e n t o & l t ; / K e y & g t ; & l t ; / a : K e y & g t ; & l t ; a : V a l u e 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 F a t u r a m e n t o \ T a g I n f o \ F � r m u l a & l t ; / K e y & g t ; & l t ; / a : K e y & g t ; & l t ; a : V a l u e 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 F a t u r a m e n t o \ T a g I n f o \ V a l o r & l t ; / K e y & g t ; & l t ; / a : K e y & g t ; & l t ; a : V a l u e 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 C u s t o   T o t a l & l t ; / K e y & g t ; & l t ; / a : K e y & g t ; & l t ; a : V a l u e 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 C u s t o   T o t a l \ T a g I n f o \ F � r m u l a & l t ; / K e y & g t ; & l t ; / a : K e y & g t ; & l t ; a : V a l u e 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 C u s t o   T o t a l \ T a g I n f o \ V a l o r & l t ; / K e y & g t ; & l t ; / a : K e y & g t ; & l t ; a : V a l u e 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 L u c r o & l t ; / K e y & g t ; & l t ; / a : K e y & g t ; & l t ; a : V a l u e 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 L u c r o \ T a g I n f o \ F � r m u l a & l t ; / K e y & g t ; & l t ; / a : K e y & g t ; & l t ; a : V a l u e 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 L u c r o \ T a g I n f o \ V a l o r & l t ; / K e y & g t ; & l t ; / a : K e y & g t ; & l t ; a : V a l u e 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 M a r g e m   L u c r o & l t ; / K e y & g t ; & l t ; / a : K e y & g t ; & l t ; a : V a l u e 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 M a r g e m   L u c r o \ T a g I n f o \ F � r m u l a & l t ; / K e y & g t ; & l t ; / a : K e y & g t ; & l t ; a : V a l u e 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 M a r g e m   L u c r o \ T a g I n f o \ V a l o r & l t ; / K e y & g t ; & l t ; / a : K e y & g t ; & l t ; a : V a l u e 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 Q u a n t i d a d e   V e n d i d a & l t ; / K e y & g t ; & l t ; / a : K e y & g t ; & l t ; a : V a l u e 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 Q u a n t i d a d e   V e n d i d a \ T a g I n f o \ F � r m u l a & l t ; / K e y & g t ; & l t ; / a : K e y & g t ; & l t ; a : V a l u e 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 Q u a n t i d a d e   V e n d i d a \ T a g I n f o \ V a l o r & l t ; / K e y & g t ; & l t ; / a : K e y & g t ; & l t ; a : V a l u e 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 P r e c o   m e d i o & l t ; / K e y & g t ; & l t ; / a : K e y & g t ; & l t ; a : V a l u e 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 P r e c o   m e d i o \ T a g I n f o \ F � r m u l a & l t ; / K e y & g t ; & l t ; / a : K e y & g t ; & l t ; a : V a l u e 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Y o Y   P r e c o   m e d i o \ T a g I n f o \ V a l o r & l t ; / K e y & g t ; & l t ; / a : K e y & g t ; & l t ; a : V a l u e 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t o   m a i s   V e n d i d o & l t ; / K e y & g t ; & l t ; / a : K e y & g t ; & l t ; a : V a l u e 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t o   m a i s   V e n d i d o \ T a g I n f o \ F � r m u l a & l t ; / K e y & g t ; & l t ; / a : K e y & g t ; & l t ; a : V a l u e 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r o d u t o   m a i s   V e n d i d o \ T a g I n f o \ V a l o r & l t ; / K e y & g t ; & l t ; / a : K e y & g t ; & l t ; a : V a l u e 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 C u s t o T o t a l & l t ; / K e y & g t ; & l t ; / a : K e y & g t ; & l t ; a : V a l u e 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R o w & g t ; 7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 C u s t o T o t a l \ T a g I n f o \ F � r m u l a & l t ; / K e y & g t ; & l t ; / a : K e y & g t ; & l t ; a : V a l u e 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 C u s t o T o t a l \ T a g I n f o \ V a l o r & l t ; / K e y & g t ; & l t ; / a : K e y & g t ; & l t ; a : V a l u e 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V e n d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t d e V e n d i d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t d D e v o l u c a o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T o t a l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o r T o t a l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i p o L o j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o j a N o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d P r o d u t o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P r o d u t o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o r n e c e d o r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r c a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l a s s e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o r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C a n a l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 C u s t o T o t a l & a m p ; g t ; - & a m p ; l t ; M e a s u r e s \ C u s t o T o t a l & a m p ; g t ; & l t ; / K e y & g t ; & l t ; / a : K e y & g t ; & l t ; a : V a l u e 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 C u s t o T o t a l & a m p ; g t ; - & a m p ; l t ; M e a s u r e s \ C u s t o T o t a l & a m p ; g t ; \ C O L U M N & l t ; / K e y & g t ; & l t ; / a : K e y & g t ; & l t ; a : V a l u e 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 C u s t o T o t a l & a m p ; g t ; - & a m p ; l t ; M e a s u r e s \ C u s t o T o t a l & a m p ; g t ; \ M E A S U R E & l t ; / K e y & g t ; & l t ; / a : K e y & g t ; & l t ; a : V a l u e 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C a l e n d a r i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 i : t y p e = " S a n d b o x E d i t o r M e a s u r e G r i d K e y " & g t ; & l t ; T a b l e N a m e & g t ; d C a l e n d a r i o & l t ; / T a b l e N a m e & g t ; & l t ; / K e y & g t ; & l t ; M a i n t a i n e r 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 r e a d o n l y & l t ; / K e y & g t ; & l t ; / D i a g r a m O b j e c t K e y & g t ; & l t ; D i a g r a m O b j e c t K e y & g t ; & l t ; K e y & g t ; M e a s u r e s \ S o m a   d e   A n o & l t ; / K e y & g t ; & l t ; / D i a g r a m O b j e c t K e y & g t ; & l t ; D i a g r a m O b j e c t K e y & g t ; & l t ; K e y & g t ; M e a s u r e s \ S o m a   d e   A n o \ T a g I n f o \ F � r m u l a & l t ; / K e y & g t ; & l t ; / D i a g r a m O b j e c t K e y & g t ; & l t ; D i a g r a m O b j e c t K e y & g t ; & l t ; K e y & g t ; M e a s u r e s \ S o m a   d e   A n o \ T a g I n f o \ V a l o r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A n o & l t ; / K e y & g t ; & l t ; / D i a g r a m O b j e c t K e y & g t ; & l t ; D i a g r a m O b j e c t K e y & g t ; & l t ; K e y & g t ; C o l u m n s \ M � s & l t ; / K e y & g t ; & l t ; / D i a g r a m O b j e c t K e y & g t ; & l t ; D i a g r a m O b j e c t K e y & g t ; & l t ; K e y & g t ; C o l u m n s \ N o m e   d o   M � s & l t ; / K e y & g t ; & l t ; / D i a g r a m O b j e c t K e y & g t ; & l t ; D i a g r a m O b j e c t K e y & g t ; & l t ; K e y & g t ; C o l u m n s \ M e s   A b r e v i d o & l t ; / K e y & g t ; & l t ; / D i a g r a m O b j e c t K e y & g t ; & l t ; D i a g r a m O b j e c t K e y & g t ; & l t ; K e y & g t ; C o l u m n s \ M e s   A n o & l t ; / K e y & g t ; & l t ; / D i a g r a m O b j e c t K e y & g t ; & l t ; D i a g r a m O b j e c t K e y & g t ; & l t ; K e y & g t ; C o l u m n s \ A n o M e s I N T & l t ; / K e y & g t ; & l t ; / D i a g r a m O b j e c t K e y & g t ; & l t ; D i a g r a m O b j e c t K e y & g t ; & l t ; K e y & g t ; L i n k s \ & a m p ; l t ; C o l u m n s \ S o m a   d e   A n o & a m p ; g t ; - & a m p ; l t ; M e a s u r e s \ A n o & a m p ; g t ; & l t ; / K e y & g t ; & l t ; / D i a g r a m O b j e c t K e y & g t ; & l t ; D i a g r a m O b j e c t K e y & g t ; & l t ; K e y & g t ; L i n k s \ & a m p ; l t ; C o l u m n s \ S o m a   d e   A n o & a m p ; g t ; - & a m p ; l t ; M e a s u r e s \ A n o & a m p ; g t ; \ C O L U M N & l t ; / K e y & g t ; & l t ; / D i a g r a m O b j e c t K e y & g t ; & l t ; D i a g r a m O b j e c t K e y & g t ; & l t ; K e y & g t ; L i n k s \ & a m p ; l t ; C o l u m n s \ S o m a   d e   A n o & a m p ; g t ; - & a m p ; l t ; M e a s u r e s \ A n o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 A n o & l t ; / K e y & g t ; & l t ; / a : K e y & g t ; & l t ; a : V a l u e 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 A n o \ T a g I n f o \ F � r m u l a & l t ; / K e y & g t ; & l t ; / a : K e y & g t ; & l t ; a : V a l u e 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o m a   d e   A n o \ T a g I n f o \ V a l o r & l t ; / K e y & g t ; & l t ; / a : K e y & g t ; & l t ; a : V a l u e 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o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� s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m e   d o   M � s & l t ; / K e y & g t ; & l t ; / a : K e y & g t ; & l t ; a : V a l u e 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s   A b r e v i d o & l t ; / K e y & g t ; & l t ; / a : K e y & g t ; & l t ; a : V a l u e 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s   A n o & l t ; / K e y & g t ; & l t ; / a : K e y & g t ; & l t ; a : V a l u e 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o M e s I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 A n o & a m p ; g t ; - & a m p ; l t ; M e a s u r e s \ A n o & a m p ; g t ; & l t ; / K e y & g t ; & l t ; / a : K e y & g t ; & l t ; a : V a l u e 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 A n o & a m p ; g t ; - & a m p ; l t ; M e a s u r e s \ A n o & a m p ; g t ; \ C O L U M N & l t ; / K e y & g t ; & l t ; / a : K e y & g t ; & l t ; a : V a l u e 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o m a   d e   A n o & a m p ; g t ; - & a m p ; l t ; M e a s u r e s \ A n o & a m p ; g t ; \ M E A S U R E & l t ; / K e y & g t ; & l t ; / a : K e y & g t ; & l t ; a : V a l u e 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1.xml>��< ? x m l   v e r s i o n = " 1 . 0 "   e n c o d i n g = " U T F - 1 6 " ? > < G e m i n i   x m l n s = " h t t p : / / g e m i n i / p i v o t c u s t o m i z a t i o n / 5 2 a 1 7 d d 1 - a 2 8 4 - 4 5 4 a - a 8 a 3 - a 5 7 6 b a 7 0 2 a 6 0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V e n d a s _ c a 7 8 4 2 5 4 - 0 7 7 8 - 4 4 0 2 - 8 4 4 0 - c b d 0 a 2 f 5 4 3 d 3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2 3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C a l e n d a r i o _ 6 7 3 4 f 4 2 2 - 2 6 f 2 - 4 e 8 c - b 4 a 8 - 5 2 7 0 1 d f c f 0 d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33.xml>��< ? x m l   v e r s i o n = " 1 . 0 "   e n c o d i n g = " U T F - 1 6 " ? > < G e m i n i   x m l n s = " h t t p : / / g e m i n i / p i v o t c u s t o m i z a t i o n / T a b l e O r d e r " > < C u s t o m C o n t e n t > < ! [ C D A T A [ f V e n d a s _ c a 7 8 4 2 5 4 - 0 7 7 8 - 4 4 0 2 - 8 4 4 0 - c b d 0 a 2 f 5 4 3 d 3 , d C a l e n d a r i o _ 6 7 3 4 f 4 2 2 - 2 6 f 2 - 4 e 8 c - b 4 a 8 - 5 2 7 0 1 d f c f 0 d d ] ] > < / C u s t o m C o n t e n t > < / G e m i n i > 
</file>

<file path=customXml/item34.xml>��< ? x m l   v e r s i o n = " 1 . 0 "   e n c o d i n g = " U T F - 1 6 " ? > < G e m i n i   x m l n s = " h t t p : / / g e m i n i / p i v o t c u s t o m i z a t i o n / 0 1 7 5 9 4 9 e - 5 3 1 1 - 4 4 0 c - 9 7 b b - f 1 1 6 2 0 b f 1 1 9 e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8 6 1 f 3 9 6 5 - 0 8 b 5 - 4 9 3 0 - a d 8 f - 7 2 d 3 3 4 e f 8 c f c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8.xml>��< ? x m l   v e r s i o n = " 1 . 0 "   e n c o d i n g = " u t f - 1 6 " ? > < D a t a M a s h u p   s q m i d = " 2 9 0 c 5 6 f d - 1 6 d 7 - 4 d 1 4 - a 8 3 9 - 0 e f 4 7 7 7 0 1 2 8 7 "   x m l n s = " h t t p : / / s c h e m a s . m i c r o s o f t . c o m / D a t a M a s h u p " > A A A A A I k H A A B Q S w M E F A A C A A g A g E i N U V l Y 3 q 2 n A A A A + A A A A B I A H A B D b 2 5 m a W c v U G F j a 2 F n Z S 5 4 b W w g o h g A K K A U A A A A A A A A A A A A A A A A A A A A A A A A A A A A h Y 9 B D o I w F A W v Q r q n n 6 I S J Z + S 6 F Y S o 4 l x 2 5 Q K j V A I F O F u L j y S V 5 B E U X c u 3 2 Q W 8 x 6 3 O 8 Z D W T h X 1 b S 6 M h F h 1 C O O M r J K t c k i 0 t m z u y Q x x 5 2 Q F 5 E p Z 5 R N G w 5 t G p H c 2 j o E 6 P u e 9 j N a N R n 4 n s f g l G w P M l e l I B 9 Z / 5 d d b V o r j F S E 4 / E V w 3 0 a M L p g K 5 / O A 4 Y w Y U y 0 + S r + W E w 9 h B + I m 6 6 w X a N 4 b d 3 1 H m G a C O 8 X / A l Q S w M E F A A C A A g A g E i N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B I j V G h L G P G g A Q A A P Y M A A A T A B w A R m 9 y b X V s Y X M v U 2 V j d G l v b j E u b S C i G A A o o B Q A A A A A A A A A A A A A A A A A A A A A A A A A A A C V V t 1 u I j c U v k f K O 1 i z N 0 M 6 Y Y P a b a W u c p E M R E W 7 p H R h t 6 o g q g 4 z Z x c 3 x k a 2 B 5 F G P E 0 v V u o j 9 D Y v 1 m P P A D M w h D a R A v H 5 + T 6 f X x t M L F e S D f P P 9 t u z x l n D z E B j y j 5 / Q p m C Y V d M o D 1 r M P q 5 V d I i H X R X C Y r W r 0 o / T J V 6 C G + 5 w F b s Z N K a M I h / n H w 0 q M 3 E 6 j c / X L 5 p X 0 4 6 a B 6 s W k z i T B v F u m a B C Q f B j Q W G c 9 Y B M 5 s q 0 K l h U u W + J z c g E 8 V S J G G q z G S a 5 p A r Y V Z B M 2 I y E y J i V m f Y j H J q A w G S i x m 0 f x / O E C 2 R 9 G S f x j 2 L 8 6 t g K w 6 i d 1 y m V 4 H X C u 7 X 4 w 5 Y u C + c v A p i m O L z V x A z Z d h A q 7 l a c s I P y N 0 I p n R L f 2 b x J 4 S U b h j u o U Z s X C h c C z F M Q I A 2 V 4 7 l f X O L M O I L x a 6 F R U 0 3 2 z k e a Z D m s 9 L z W I l s L k e P C z T h U T 7 R 0 1 P g i P s U B R Q J U m c p W F x H 7 C n o d W K Q I O i 8 J + 3 3 3 7 W c s 0 L w X v 0 B d e f k O 8 2 s O h T F m b H q o + Q W N F c b J J n N p 6 i 9 f K A x e U n + i 0 3 R s e R p D S 4 J O 7 i k C y d Q A / 0 J h N I v y J 1 r q q y E 8 n z c + p j Y 3 2 u k r A / T P m l v e 0 z o g p j U R X d o l c Y + R f 4 L 6 k O p y 3 s R f e / R 4 s p 6 g T u 8 U 3 M 8 E A w t 2 M w c H M c q P Z o t 5 2 c n r N r 1 O r d K S 0 w w V T X 0 K r K q Y R 9 0 c k i b i k y A M V h P Y i v b N + o a y 8 U R 5 n E N u D 8 v q n k n W e / 6 6 e f M a p p S r m 0 k f X 5 A 3 y N Q 6 t k h C h p v e V + 5 n q p 2 Y F T t p L 2 C 3 S / R a t 1 U C 6 W c 4 n J W d 4 m s 5 m 4 v W 9 U U b K N e D W c p T q X Q r J t n D S 5 P R q Q 8 3 d M Y h L s y d S 0 F q v H 6 v J F H R D N D b t 2 Y d 7 a C y x l 9 9 F F S L 4 E b 1 6 w P v P g O z N J 0 E u 5 Q k g 3 N H 5 Z 4 T M 9 j Z 3 P F 3 t O o b / W 5 D F 1 G y G K c c / O j l z W j X H / r d 6 M P q z p 9 U m + c v 2 4 0 a C m 9 g F M s r / E 2 t S d w D v U L 9 Q 7 3 K 7 C T a X A b s t W B R x O W n F y U C D T Z N 6 y d m z n P 4 E / N B o f + Q c P C r X r k f U f s V V r 4 D t v R p f t t b q j S + F d y i d r S z G c L 0 F C E Y 1 f a t 7 Q S n P O w h B e x 4 U J w S 8 l s + S 8 3 j 3 f K z r j 8 E m 4 X Z / 6 3 u 6 I 6 o Q r O 0 L S 6 W i u 9 h f 2 f O 6 q e p N t R u W K 7 s q H W p d t t K t T V D 1 S a l s 7 A V f q x p i 3 7 9 g 0 c l B x f 0 z u i J + k N w s v 0 r 9 M 0 t w l r o c k P 2 d E H Q j J j L l u t 3 x B 0 O C 7 K r j S x t k D 9 5 7 / N C a Q K F 9 f X Z F I B 6 d O C m r 2 I c u e 7 S 7 H / g F Z V K Y b E x v Y Q 9 o 5 i v I P e z t d y h m j X a R Z T h N i A 3 j N L y m 9 3 7 u r / + R + T Z O V a 3 K s O l 7 R 6 4 i 5 5 e 7 R G B O r e V g v U e 2 O + I D L Q f I 5 c 0 y s o p h J L q A x w 5 9 E c z f E p 8 i 4 f 5 O h 6 q n G Z B 8 w H y N O h q a 1 t O C 4 z v Y / Y t 8 f i R O V E o 8 A k w q E V z K C e 2 I n L b E j J K p 9 Y z a d c Y v g 0 L l O + L 4 L n J k E 4 J h s 6 C B b 2 4 u Z D 0 K Q F G l w E t Y Q H 9 H p V t D r 4 n / D 8 9 f k v a q 2 U J z S D 4 B j n o z f M 2 4 b O e 3 e j D V / P g 5 2 z 9 u U l j c S x D 1 3 9 c G m f n C 4 v M X W V V A Y v v S n W T d q I 9 Y h v / w V Q S w E C L Q A U A A I A C A C A S I 1 R W V j e r a c A A A D 4 A A A A E g A A A A A A A A A A A A A A A A A A A A A A Q 2 9 u Z m l n L 1 B h Y 2 t h Z 2 U u e G 1 s U E s B A i 0 A F A A C A A g A g E i N U Q / K 6 a u k A A A A 6 Q A A A B M A A A A A A A A A A A A A A A A A 8 w A A A F t D b 2 5 0 Z W 5 0 X 1 R 5 c G V z X S 5 4 b W x Q S w E C L Q A U A A I A C A C A S I 1 R o S x j x o A E A A D 2 D A A A E w A A A A A A A A A A A A A A A A D k A Q A A R m 9 y b X V s Y X M v U 2 V j d G l v b j E u b V B L B Q Y A A A A A A w A D A M I A A A C x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R I w A A A A A A A K 8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V m V u Z G F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l Z 2 H D p 8 O j b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Q 2 9 s d W 1 u T m F t Z X M i I F Z h b H V l P S J z W y Z x d W 9 0 O 0 R h d G F W Z W 5 k Y S Z x d W 9 0 O y w m c X V v d D t R d G R l V m V u Z G l k Y S Z x d W 9 0 O y w m c X V v d D t R d G R E Z X Z v b H V j Y W 8 m c X V v d D s s J n F 1 b 3 Q 7 Q 3 V z d G 9 U b 3 R h b C Z x d W 9 0 O y w m c X V v d D t W Y W x v c l R v d G F s J n F 1 b 3 Q 7 L C Z x d W 9 0 O 1 R p c G 9 M b 2 p h J n F 1 b 3 Q 7 L C Z x d W 9 0 O 0 x v a m F O b 2 1 l J n F 1 b 3 Q 7 L C Z x d W 9 0 O 1 N 0 Y X R 1 c y Z x d W 9 0 O y w m c X V v d D t D b 2 R Q c m 9 k d X R v J n F 1 b 3 Q 7 L C Z x d W 9 0 O 0 5 v b W V Q c m 9 k d X R v J n F 1 b 3 Q 7 L C Z x d W 9 0 O 0 Z v c m 5 l Y 2 V k b 3 I m c X V v d D s s J n F 1 b 3 Q 7 T W F y Y 2 E m c X V v d D s s J n F 1 b 3 Q 7 T m 9 t Z U N s Y X N z Z S Z x d W 9 0 O y w m c X V v d D t O b 2 1 l Q 2 9 y J n F 1 b 3 Q 7 L C Z x d W 9 0 O 0 5 v b W V D Y W 5 h b C Z x d W 9 0 O 1 0 i I C 8 + P E V u d H J 5 I F R 5 c G U 9 I k Z p b G x D b 2 x 1 b W 5 U e X B l c y I g V m F s d W U 9 I n N D U U 1 E Q l F V R 0 J n W U R C Z 1 l H Q m d Z R y I g L z 4 8 R W 5 0 c n k g V H l w Z T 0 i R m l s b E x h c 3 R V c G R h d G V k I i B W Y W x 1 Z T 0 i Z D I w M j A t M T I t M T N U M T I 6 M D M 6 N T Q u M T g 3 N z c 3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1 N T M 0 I i A v P j x F b n R y e S B U e X B l P S J B Z G R l Z F R v R G F 0 Y U 1 v Z G V s I i B W Y W x 1 Z T 0 i b D E i I C 8 + P E V u d H J 5 I F R 5 c G U 9 I l F 1 Z X J 5 S U Q i I F Z h b H V l P S J z M z Q x Z T Z k Y W Y t M G Y w Z C 0 0 N m E 0 L W I z Z D Y t O T k 4 Y W U 5 M m E 5 Z D V i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l Z l b m R h c y 9 U a X B v I E F s d G V y Y W R v L n t E Y X R h V m V u Z G E s M H 0 m c X V v d D s s J n F 1 b 3 Q 7 U 2 V j d G l v b j E v Z l Z l b m R h c y 9 U a X B v I E F s d G V y Y W R v L n t R d G R l V m V u Z G l k Y S w 2 f S Z x d W 9 0 O y w m c X V v d D t T Z W N 0 a W 9 u M S 9 m V m V u Z G F z L 1 R p c G 8 g Q W x 0 Z X J h Z G 8 u e 1 F 0 Z E R l d m 9 s d W N h b y w 3 f S Z x d W 9 0 O y w m c X V v d D t T Z W N 0 a W 9 u M S 9 m V m V u Z G F z L 1 R p c G 8 g Q W x 0 Z X J h Z G 8 u e 0 N 1 c 3 R v V G 9 0 Y W w s M T F 9 J n F 1 b 3 Q 7 L C Z x d W 9 0 O 1 N l Y 3 R p b 2 4 x L 2 Z W Z W 5 k Y X M v V G l w b y B B b H R l c m F k b y 5 7 V m F s b 3 J U b 3 R h b C w x M n 0 m c X V v d D s s J n F 1 b 3 Q 7 U 2 V j d G l v b j E v Z l Z l b m R h c y 9 U a X B v I E F s d G V y Y W R v L n t U a X B v T G 9 q Y S w x N X 0 m c X V v d D s s J n F 1 b 3 Q 7 U 2 V j d G l v b j E v Z l Z l b m R h c y 9 U a X B v I E F s d G V y Y W R v L n t M b 2 p h T m 9 t Z S w x N n 0 m c X V v d D s s J n F 1 b 3 Q 7 U 2 V j d G l v b j E v Z l Z l b m R h c y 9 U a X B v I E F s d G V y Y W R v L n t T d G F 0 d X M s M T d 9 J n F 1 b 3 Q 7 L C Z x d W 9 0 O 1 N l Y 3 R p b 2 4 x L 2 Z W Z W 5 k Y X M v V G l w b y B B b H R l c m F k b y 5 7 Q 2 9 k U H J v Z H V 0 b y w x O H 0 m c X V v d D s s J n F 1 b 3 Q 7 U 2 V j d G l v b j E v Z l Z l b m R h c y 9 U a X B v I E F s d G V y Y W R v L n t O b 2 1 l U H J v Z H V 0 b y w x O X 0 m c X V v d D s s J n F 1 b 3 Q 7 U 2 V j d G l v b j E v Z l Z l b m R h c y 9 U a X B v I E F s d G V y Y W R v L n t G b 3 J u Z W N l Z G 9 y L D I x f S Z x d W 9 0 O y w m c X V v d D t T Z W N 0 a W 9 u M S 9 m V m V u Z G F z L 1 R p c G 8 g Q W x 0 Z X J h Z G 8 u e 0 1 h c m N h L D I y f S Z x d W 9 0 O y w m c X V v d D t T Z W N 0 a W 9 u M S 9 m V m V u Z G F z L 1 R p c G 8 g Q W x 0 Z X J h Z G 8 u e 0 5 v b W V D b G F z c 2 U s M j R 9 J n F 1 b 3 Q 7 L C Z x d W 9 0 O 1 N l Y 3 R p b 2 4 x L 2 Z W Z W 5 k Y X M v V G l w b y B B b H R l c m F k b y 5 7 T m 9 t Z U N v c i w y N n 0 m c X V v d D s s J n F 1 b 3 Q 7 U 2 V j d G l v b j E v Z l Z l b m R h c y 9 U a X B v I E F s d G V y Y W R v L n t O b 2 1 l Q 2 F u Y W w s M j d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m V m V u Z G F z L 1 R p c G 8 g Q W x 0 Z X J h Z G 8 u e 0 R h d G F W Z W 5 k Y S w w f S Z x d W 9 0 O y w m c X V v d D t T Z W N 0 a W 9 u M S 9 m V m V u Z G F z L 1 R p c G 8 g Q W x 0 Z X J h Z G 8 u e 1 F 0 Z G V W Z W 5 k a W R h L D Z 9 J n F 1 b 3 Q 7 L C Z x d W 9 0 O 1 N l Y 3 R p b 2 4 x L 2 Z W Z W 5 k Y X M v V G l w b y B B b H R l c m F k b y 5 7 U X R k R G V 2 b 2 x 1 Y 2 F v L D d 9 J n F 1 b 3 Q 7 L C Z x d W 9 0 O 1 N l Y 3 R p b 2 4 x L 2 Z W Z W 5 k Y X M v V G l w b y B B b H R l c m F k b y 5 7 Q 3 V z d G 9 U b 3 R h b C w x M X 0 m c X V v d D s s J n F 1 b 3 Q 7 U 2 V j d G l v b j E v Z l Z l b m R h c y 9 U a X B v I E F s d G V y Y W R v L n t W Y W x v c l R v d G F s L D E y f S Z x d W 9 0 O y w m c X V v d D t T Z W N 0 a W 9 u M S 9 m V m V u Z G F z L 1 R p c G 8 g Q W x 0 Z X J h Z G 8 u e 1 R p c G 9 M b 2 p h L D E 1 f S Z x d W 9 0 O y w m c X V v d D t T Z W N 0 a W 9 u M S 9 m V m V u Z G F z L 1 R p c G 8 g Q W x 0 Z X J h Z G 8 u e 0 x v a m F O b 2 1 l L D E 2 f S Z x d W 9 0 O y w m c X V v d D t T Z W N 0 a W 9 u M S 9 m V m V u Z G F z L 1 R p c G 8 g Q W x 0 Z X J h Z G 8 u e 1 N 0 Y X R 1 c y w x N 3 0 m c X V v d D s s J n F 1 b 3 Q 7 U 2 V j d G l v b j E v Z l Z l b m R h c y 9 U a X B v I E F s d G V y Y W R v L n t D b 2 R Q c m 9 k d X R v L D E 4 f S Z x d W 9 0 O y w m c X V v d D t T Z W N 0 a W 9 u M S 9 m V m V u Z G F z L 1 R p c G 8 g Q W x 0 Z X J h Z G 8 u e 0 5 v b W V Q c m 9 k d X R v L D E 5 f S Z x d W 9 0 O y w m c X V v d D t T Z W N 0 a W 9 u M S 9 m V m V u Z G F z L 1 R p c G 8 g Q W x 0 Z X J h Z G 8 u e 0 Z v c m 5 l Y 2 V k b 3 I s M j F 9 J n F 1 b 3 Q 7 L C Z x d W 9 0 O 1 N l Y 3 R p b 2 4 x L 2 Z W Z W 5 k Y X M v V G l w b y B B b H R l c m F k b y 5 7 T W F y Y 2 E s M j J 9 J n F 1 b 3 Q 7 L C Z x d W 9 0 O 1 N l Y 3 R p b 2 4 x L 2 Z W Z W 5 k Y X M v V G l w b y B B b H R l c m F k b y 5 7 T m 9 t Z U N s Y X N z Z S w y N H 0 m c X V v d D s s J n F 1 b 3 Q 7 U 2 V j d G l v b j E v Z l Z l b m R h c y 9 U a X B v I E F s d G V y Y W R v L n t O b 2 1 l Q 2 9 y L D I 2 f S Z x d W 9 0 O y w m c X V v d D t T Z W N 0 a W 9 u M S 9 m V m V u Z G F z L 1 R p c G 8 g Q W x 0 Z X J h Z G 8 u e 0 5 v b W V D Y W 5 h b C w y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Z W Z W 5 k Y X M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V m V u Z G F z L 1 B s Y W 5 p b G h h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W Z W 5 k Y X M v Q 2 F i Z S V D M y V B N 2 F s a G 9 z J T I w U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W Z W 5 k Y X M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l Z l b m R h c y 9 P d X R y Y X M l M j B D b 2 x 1 b m F z J T I w U m V t b 3 Z p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c O n w 6 N v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R G F 0 Y S Z x d W 9 0 O y w m c X V v d D t B b m 8 m c X V v d D s s J n F 1 b 3 Q 7 T c O q c y Z x d W 9 0 O y w m c X V v d D t O b 2 1 l I G R v I E 3 D q n M m c X V v d D s s J n F 1 b 3 Q 7 T W V z I E F i c m V 2 a W R v J n F 1 b 3 Q 7 L C Z x d W 9 0 O 0 1 l c y B B b m 8 m c X V v d D s s J n F 1 b 3 Q 7 Q W 5 v T W V z S U 5 U J n F 1 b 3 Q 7 X S I g L z 4 8 R W 5 0 c n k g V H l w Z T 0 i R m l s b E N v b H V t b l R 5 c G V z I i B W Y W x 1 Z T 0 i c 0 N R T U R C Z 1 l H Q X c 9 P S I g L z 4 8 R W 5 0 c n k g V H l w Z T 0 i R m l s b E x h c 3 R V c G R h d G V k I i B W Y W x 1 Z T 0 i Z D I w M j A t M T I t M T N U M T I 6 M D M 6 N T Q u M j Q 3 M T Y 0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O T Y i I C 8 + P E V u d H J 5 I F R 5 c G U 9 I k F k Z G V k V G 9 E Y X R h T W 9 k Z W w i I F Z h b H V l P S J s M S I g L z 4 8 R W 5 0 c n k g V H l w Z T 0 i U X V l c n l J R C I g V m F s d W U 9 I n M 5 M T J i M 2 U y N i 1 j Y j E x L T R m Y z E t O D F l Y S 0 2 M z M 5 N z c 0 M T h k M j I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D Y W x l b m R h c m l v L 1 R p c G 8 g Q W x 0 Z X J h Z G 8 u e 0 N v b H V t b j E s M H 0 m c X V v d D s s J n F 1 b 3 Q 7 U 2 V j d G l v b j E v Z E N h b G V u Z G F y a W 8 v Q W 5 v I E l u c 2 V y a W R v L n t B b m 8 s M X 0 m c X V v d D s s J n F 1 b 3 Q 7 U 2 V j d G l v b j E v Z E N h b G V u Z G F y a W 8 v T c O q c y B J b n N l c m l k b y 5 7 T c O q c y w y f S Z x d W 9 0 O y w m c X V v d D t T Z W N 0 a W 9 u M S 9 k Q 2 F s Z W 5 k Y X J p b y 9 D b 2 x v Y 2 F y I E N h Z G E g U G F s Y X Z y Y S B F b S B N Y W n D u n N j d W x h L n t O b 2 1 l I G R v I E 3 D q n M s M 3 0 m c X V v d D s s J n F 1 b 3 Q 7 U 2 V j d G l v b j E v Z E N h b G V u Z G F y a W 8 v U H J p b W V p c m 9 z I E N h c m F j d G V y Z X M g S W 5 z Z X J p Z G 9 z L n t N Z X M g Q W J y Z X Z p Z G 8 s N H 0 m c X V v d D s s J n F 1 b 3 Q 7 U 2 V j d G l v b j E v Z E N h b G V u Z G F y a W 8 v Q 2 9 s d W 5 h I E 1 l c 2 N s Y W R h I E l u c 2 V y a W R h L n t N Z X M g Q W 5 v L D V 9 J n F 1 b 3 Q 7 L C Z x d W 9 0 O 1 N l Y 3 R p b 2 4 x L 2 R D Y W x l b m R h c m l v L 1 R p c G 8 g Q W x 0 Z X J h Z G 8 x L n t B b m 9 N Z X N J T l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Z E N h b G V u Z G F y a W 8 v V G l w b y B B b H R l c m F k b y 5 7 Q 2 9 s d W 1 u M S w w f S Z x d W 9 0 O y w m c X V v d D t T Z W N 0 a W 9 u M S 9 k Q 2 F s Z W 5 k Y X J p b y 9 B b m 8 g S W 5 z Z X J p Z G 8 u e 0 F u b y w x f S Z x d W 9 0 O y w m c X V v d D t T Z W N 0 a W 9 u M S 9 k Q 2 F s Z W 5 k Y X J p b y 9 N w 6 p z I E l u c 2 V y a W R v L n t N w 6 p z L D J 9 J n F 1 b 3 Q 7 L C Z x d W 9 0 O 1 N l Y 3 R p b 2 4 x L 2 R D Y W x l b m R h c m l v L 0 N v b G 9 j Y X I g Q 2 F k Y S B Q Y W x h d n J h I E V t I E 1 h a c O 6 c 2 N 1 b G E u e 0 5 v b W U g Z G 8 g T c O q c y w z f S Z x d W 9 0 O y w m c X V v d D t T Z W N 0 a W 9 u M S 9 k Q 2 F s Z W 5 k Y X J p b y 9 Q c m l t Z W l y b 3 M g Q 2 F y Y W N 0 Z X J l c y B J b n N l c m l k b 3 M u e 0 1 l c y B B Y n J l d m l k b y w 0 f S Z x d W 9 0 O y w m c X V v d D t T Z W N 0 a W 9 u M S 9 k Q 2 F s Z W 5 k Y X J p b y 9 D b 2 x 1 b m E g T W V z Y 2 x h Z G E g S W 5 z Z X J p Z G E u e 0 1 l c y B B b m 8 s N X 0 m c X V v d D s s J n F 1 b 3 Q 7 U 2 V j d G l v b j E v Z E N h b G V u Z G F y a W 8 v V G l w b y B B b H R l c m F k b z E u e 0 F u b 0 1 l c 0 l O V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E N h b G V u Z G F y a W 8 v T W V u b 3 J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T W F p b 3 J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R G l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D Y W x l b m R h c m l v L 0 x p c 3 R h c k R h d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Q 2 9 u d m V y d G l k b y U y M H B h c m E l M j B U Y W J l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Q 2 F s Z W 5 k Y X J p b y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Q 2 F s Z W 5 k Y X J p b y 9 D b 2 x 1 b m F z J T I w U m V u b 2 1 l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D Y W x l b m R h c m l v L 0 F u b y U y M E l u c 2 V y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T S V D M y V B Q X M l M j B J b n N l c m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D Y W x l b m R h c m l v L 0 5 v b W U l M j B k b y U y M E 0 l Q z M l Q U F z J T I w S W 5 z Z X J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Q 2 F s Z W 5 k Y X J p b y 9 D b 2 x v Y 2 F y J T I w Q 2 F k Y S U y M F B h b G F 2 c m E l M j B F b S U y M E 1 h a S V D M y V C Q X N j d W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U H J p b W V p c m 9 z J T I w Q 2 F y Y W N 0 Z X J l c y U y M E l u c 2 V y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D Y W x l b m R h c m l v L 0 N v b H V u Y S U y M E 1 l c 2 N s Y W R h J T I w S W 5 z Z X J p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Q 2 F s Z W 5 k Y X J p b y 9 Q Z X J z b 2 5 h b G l 6 Y S V D M y V B N y V D M y V B M 2 8 l M j B B Z G l j a W 9 u Y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E N h b G V u Z G F y a W 8 v V G l w b y U y M E F s d G V y Y W R v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0 I j 0 3 Q l Q 6 Q 4 q f J K Q i O P U j A A A A A A I A A A A A A A N m A A D A A A A A E A A A A G 6 P b a n z W W R v v 5 p K F W C Y P U w A A A A A B I A A A K A A A A A Q A A A A U x d v 8 o C A d 2 H 0 x d T C x X a G z F A A A A B B u R K x i D W W f f H E h G G 4 9 W o g B A 6 R F l U 2 1 C k Q w v B 5 8 m Y r 2 6 9 H z S g F x M k i N a C 1 k w O m d a W B O P S n z 7 D P + 8 p P N O 6 z + f 3 F d d l X c j 7 L j h 2 M o o i L S e I 7 K x Q A A A B m F J b p e w 0 z H 2 h 6 + 2 5 E k T N 1 U v z d S g = = < / D a t a M a s h u p > 
</file>

<file path=customXml/item4.xml>��< ? x m l   v e r s i o n = " 1 . 0 "   e n c o d i n g = " U T F - 1 6 " ? > < G e m i n i   x m l n s = " h t t p : / / g e m i n i / p i v o t c u s t o m i z a t i o n / 9 a 6 7 b c 1 2 - 6 d b 3 - 4 0 2 2 - 9 c 0 f - b 6 2 4 9 3 d e 2 d f 6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b 8 2 2 f 0 6 2 - 6 9 e 4 - 4 c c f - a a d b - d d e 1 d 5 2 2 7 5 7 1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6 9 f 1 2 7 4 - 1 9 4 7 - 4 c f 2 - a 9 e c - 0 6 d c e 0 a a 2 c 1 b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 d C a l e n d a r i o _ 6 7 3 4 f 4 2 2 - 2 6 f 2 - 4 e 8 c - b 4 a 8 - 5 2 7 0 1 d f c f 0 d d < / C u s t o m C o n t e n t > < / G e m i n i > 
</file>

<file path=customXml/item8.xml>��< ? x m l   v e r s i o n = " 1 . 0 "   e n c o d i n g = " U T F - 1 6 " ? > < G e m i n i   x m l n s = " h t t p : / / g e m i n i / p i v o t c u s t o m i z a t i o n / 8 e 2 b 0 d 7 4 - e 4 1 8 - 4 d c d - 9 b e 6 - 1 8 f 5 4 f e 8 e e a b " > < C u s t o m C o n t e n t > < ! [ C D A T A [ < ? x m l   v e r s i o n = " 1 . 0 "   e n c o d i n g = " u t f - 1 6 " ? > < S e t t i n g s > < C a l c u l a t e d F i e l d s > < i t e m > < M e a s u r e N a m e > F a t u r a m e n t o < / M e a s u r e N a m e > < D i s p l a y N a m e > F a t u r a m e n t o < / D i s p l a y N a m e > < V i s i b l e > F a l s e < / V i s i b l e > < / i t e m > < i t e m > < M e a s u r e N a m e > C u s t o   T o t a l < / M e a s u r e N a m e > < D i s p l a y N a m e > C u s t o   T o t a l < / D i s p l a y N a m e > < V i s i b l e > F a l s e < / V i s i b l e > < / i t e m > < i t e m > < M e a s u r e N a m e > L u c r o < / M e a s u r e N a m e > < D i s p l a y N a m e > L u c r o < / D i s p l a y N a m e > < V i s i b l e > F a l s e < / V i s i b l e > < / i t e m > < i t e m > < M e a s u r e N a m e > M a r g e m   d e   L u c r o < / M e a s u r e N a m e > < D i s p l a y N a m e > M a r g e m   d e   L u c r o < / D i s p l a y N a m e > < V i s i b l e > F a l s e < / V i s i b l e > < / i t e m > < i t e m > < M e a s u r e N a m e > Q u a t i d a d e   V e n d i d a < / M e a s u r e N a m e > < D i s p l a y N a m e > Q u a t i d a d e   V e n d i d a < / D i s p l a y N a m e > < V i s i b l e > F a l s e < / V i s i b l e > < / i t e m > < i t e m > < M e a s u r e N a m e > P r e c o   M e d i o < / M e a s u r e N a m e > < D i s p l a y N a m e > P r e c o   M e d i o < / D i s p l a y N a m e > < V i s i b l e > F a l s e < / V i s i b l e > < / i t e m > < i t e m > < M e a s u r e N a m e > F a t u r a m e n t o   L Y < / M e a s u r e N a m e > < D i s p l a y N a m e > F a t u r a m e n t o   L Y < / D i s p l a y N a m e > < V i s i b l e > F a l s e < / V i s i b l e > < / i t e m > < i t e m > < M e a s u r e N a m e > C u s t o   T o t a l   L Y < / M e a s u r e N a m e > < D i s p l a y N a m e > C u s t o   T o t a l   L Y < / D i s p l a y N a m e > < V i s i b l e > F a l s e < / V i s i b l e > < / i t e m > < i t e m > < M e a s u r e N a m e > L u c r o   L Y < / M e a s u r e N a m e > < D i s p l a y N a m e > L u c r o   L Y < / D i s p l a y N a m e > < V i s i b l e > F a l s e < / V i s i b l e > < / i t e m > < i t e m > < M e a s u r e N a m e > M a r g e m   d e   L u c r o   L Y < / M e a s u r e N a m e > < D i s p l a y N a m e > M a r g e m   d e   L u c r o   L Y < / D i s p l a y N a m e > < V i s i b l e > F a l s e < / V i s i b l e > < / i t e m > < i t e m > < M e a s u r e N a m e > Q u a n t i d a d e   V e n d i d a   L Y < / M e a s u r e N a m e > < D i s p l a y N a m e > Q u a n t i d a d e   V e n d i d a   L Y < / D i s p l a y N a m e > < V i s i b l e > F a l s e < / V i s i b l e > < / i t e m > < i t e m > < M e a s u r e N a m e > P r e c o   M e d i o   L Y < / M e a s u r e N a m e > < D i s p l a y N a m e > P r e c o   M e d i o   L Y < / D i s p l a y N a m e > < V i s i b l e > F a l s e < / V i s i b l e > < / i t e m > < i t e m > < M e a s u r e N a m e > Y o Y   F a t u r a m e n t o < / M e a s u r e N a m e > < D i s p l a y N a m e > Y o Y   F a t u r a m e n t o < / D i s p l a y N a m e > < V i s i b l e > F a l s e < / V i s i b l e > < / i t e m > < i t e m > < M e a s u r e N a m e > Y o Y   C u s t o   T o t a l < / M e a s u r e N a m e > < D i s p l a y N a m e > Y o Y   C u s t o   T o t a l < / D i s p l a y N a m e > < V i s i b l e > F a l s e < / V i s i b l e > < / i t e m > < i t e m > < M e a s u r e N a m e > Y o Y   L u c r o < / M e a s u r e N a m e > < D i s p l a y N a m e > Y o Y   L u c r o < / D i s p l a y N a m e > < V i s i b l e > F a l s e < / V i s i b l e > < / i t e m > < i t e m > < M e a s u r e N a m e > Y o Y   M a r g e m   L u c r o < / M e a s u r e N a m e > < D i s p l a y N a m e > Y o Y   M a r g e m   L u c r o < / D i s p l a y N a m e > < V i s i b l e > F a l s e < / V i s i b l e > < / i t e m > < i t e m > < M e a s u r e N a m e > Y o Y   Q u a n t i d a d e   V e n d i d a < / M e a s u r e N a m e > < D i s p l a y N a m e > Y o Y   Q u a n t i d a d e   V e n d i d a < / D i s p l a y N a m e > < V i s i b l e > F a l s e < / V i s i b l e > < / i t e m > < i t e m > < M e a s u r e N a m e > Y o Y   P r e c o   m e d i o < / M e a s u r e N a m e > < D i s p l a y N a m e > Y o Y   P r e c o   m e d i o < / D i s p l a y N a m e > < V i s i b l e > F a l s e < / V i s i b l e > < / i t e m > < i t e m > < M e a s u r e N a m e > P r o d u t o   m a i s   V e n d i d o < / M e a s u r e N a m e > < D i s p l a y N a m e > P r o d u t o   m a i s   V e n d i d o 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 x m l n s : i = " h t t p : / / w w w . w 3 . o r g / 2 0 0 1 / X M L S c h e m a - i n s t a n c e " & g t ; & l t ; H e i g h t & g t ; 6 6 & l t ; / H e i g h t & g t ; & l t ; / S a n d b o x E d i t o r . F o r m u l a B a r S t a t e & g t ; < / C u s t o m C o n t e n t > < / G e m i n i > 
</file>

<file path=customXml/itemProps1.xml><?xml version="1.0" encoding="utf-8"?>
<ds:datastoreItem xmlns:ds="http://schemas.openxmlformats.org/officeDocument/2006/customXml" ds:itemID="{68FE0E13-2BEF-47BE-8707-BC8FED4F5C70}">
  <ds:schemaRefs/>
</ds:datastoreItem>
</file>

<file path=customXml/itemProps10.xml><?xml version="1.0" encoding="utf-8"?>
<ds:datastoreItem xmlns:ds="http://schemas.openxmlformats.org/officeDocument/2006/customXml" ds:itemID="{9361F2E3-9909-4EDE-8029-6F21DEACACA1}">
  <ds:schemaRefs/>
</ds:datastoreItem>
</file>

<file path=customXml/itemProps11.xml><?xml version="1.0" encoding="utf-8"?>
<ds:datastoreItem xmlns:ds="http://schemas.openxmlformats.org/officeDocument/2006/customXml" ds:itemID="{1CCF2D8D-3EFF-46B8-8D5B-A43D91F54C56}">
  <ds:schemaRefs/>
</ds:datastoreItem>
</file>

<file path=customXml/itemProps12.xml><?xml version="1.0" encoding="utf-8"?>
<ds:datastoreItem xmlns:ds="http://schemas.openxmlformats.org/officeDocument/2006/customXml" ds:itemID="{C998E1E4-80E3-41FD-A08D-1059150292AE}">
  <ds:schemaRefs/>
</ds:datastoreItem>
</file>

<file path=customXml/itemProps13.xml><?xml version="1.0" encoding="utf-8"?>
<ds:datastoreItem xmlns:ds="http://schemas.openxmlformats.org/officeDocument/2006/customXml" ds:itemID="{074538C6-CC08-4995-A87A-CA5498CEAF2E}">
  <ds:schemaRefs/>
</ds:datastoreItem>
</file>

<file path=customXml/itemProps14.xml><?xml version="1.0" encoding="utf-8"?>
<ds:datastoreItem xmlns:ds="http://schemas.openxmlformats.org/officeDocument/2006/customXml" ds:itemID="{BED4FDFF-9908-4F2C-B762-04790D07FC9C}">
  <ds:schemaRefs/>
</ds:datastoreItem>
</file>

<file path=customXml/itemProps15.xml><?xml version="1.0" encoding="utf-8"?>
<ds:datastoreItem xmlns:ds="http://schemas.openxmlformats.org/officeDocument/2006/customXml" ds:itemID="{144C6855-CA45-4CFD-A7BD-369F007C183E}">
  <ds:schemaRefs/>
</ds:datastoreItem>
</file>

<file path=customXml/itemProps16.xml><?xml version="1.0" encoding="utf-8"?>
<ds:datastoreItem xmlns:ds="http://schemas.openxmlformats.org/officeDocument/2006/customXml" ds:itemID="{FEC0B2BC-572A-4320-8844-D354A2BE758A}">
  <ds:schemaRefs/>
</ds:datastoreItem>
</file>

<file path=customXml/itemProps17.xml><?xml version="1.0" encoding="utf-8"?>
<ds:datastoreItem xmlns:ds="http://schemas.openxmlformats.org/officeDocument/2006/customXml" ds:itemID="{3431C530-ABD3-40F5-80D3-0AFB8F6DED1A}">
  <ds:schemaRefs/>
</ds:datastoreItem>
</file>

<file path=customXml/itemProps18.xml><?xml version="1.0" encoding="utf-8"?>
<ds:datastoreItem xmlns:ds="http://schemas.openxmlformats.org/officeDocument/2006/customXml" ds:itemID="{6E3D9C55-1BFF-4221-B413-B5CD2A4746DD}">
  <ds:schemaRefs/>
</ds:datastoreItem>
</file>

<file path=customXml/itemProps19.xml><?xml version="1.0" encoding="utf-8"?>
<ds:datastoreItem xmlns:ds="http://schemas.openxmlformats.org/officeDocument/2006/customXml" ds:itemID="{306297EE-09E0-4A5E-8B48-DD570FAB0A01}">
  <ds:schemaRefs/>
</ds:datastoreItem>
</file>

<file path=customXml/itemProps2.xml><?xml version="1.0" encoding="utf-8"?>
<ds:datastoreItem xmlns:ds="http://schemas.openxmlformats.org/officeDocument/2006/customXml" ds:itemID="{3F20F702-162B-46B7-A3F4-7A20CA80A7FF}">
  <ds:schemaRefs/>
</ds:datastoreItem>
</file>

<file path=customXml/itemProps20.xml><?xml version="1.0" encoding="utf-8"?>
<ds:datastoreItem xmlns:ds="http://schemas.openxmlformats.org/officeDocument/2006/customXml" ds:itemID="{C4E6D641-FBFD-4C0B-A7DC-CC50593D8265}">
  <ds:schemaRefs/>
</ds:datastoreItem>
</file>

<file path=customXml/itemProps21.xml><?xml version="1.0" encoding="utf-8"?>
<ds:datastoreItem xmlns:ds="http://schemas.openxmlformats.org/officeDocument/2006/customXml" ds:itemID="{D5F702EA-77CA-4421-967B-B9357C99B05C}">
  <ds:schemaRefs/>
</ds:datastoreItem>
</file>

<file path=customXml/itemProps22.xml><?xml version="1.0" encoding="utf-8"?>
<ds:datastoreItem xmlns:ds="http://schemas.openxmlformats.org/officeDocument/2006/customXml" ds:itemID="{194B7D40-3C66-4178-AFC0-A36F96502EB7}">
  <ds:schemaRefs/>
</ds:datastoreItem>
</file>

<file path=customXml/itemProps23.xml><?xml version="1.0" encoding="utf-8"?>
<ds:datastoreItem xmlns:ds="http://schemas.openxmlformats.org/officeDocument/2006/customXml" ds:itemID="{9D3E7445-3FEC-470B-8134-95E97167E689}">
  <ds:schemaRefs/>
</ds:datastoreItem>
</file>

<file path=customXml/itemProps24.xml><?xml version="1.0" encoding="utf-8"?>
<ds:datastoreItem xmlns:ds="http://schemas.openxmlformats.org/officeDocument/2006/customXml" ds:itemID="{90EC78BC-4D26-43F2-A6B1-49686360B47C}">
  <ds:schemaRefs/>
</ds:datastoreItem>
</file>

<file path=customXml/itemProps25.xml><?xml version="1.0" encoding="utf-8"?>
<ds:datastoreItem xmlns:ds="http://schemas.openxmlformats.org/officeDocument/2006/customXml" ds:itemID="{A875003F-18A5-4A1B-B41C-8126F034AE54}">
  <ds:schemaRefs/>
</ds:datastoreItem>
</file>

<file path=customXml/itemProps26.xml><?xml version="1.0" encoding="utf-8"?>
<ds:datastoreItem xmlns:ds="http://schemas.openxmlformats.org/officeDocument/2006/customXml" ds:itemID="{EFCC5132-D6B2-44F4-A5AD-7C96719941B1}">
  <ds:schemaRefs/>
</ds:datastoreItem>
</file>

<file path=customXml/itemProps27.xml><?xml version="1.0" encoding="utf-8"?>
<ds:datastoreItem xmlns:ds="http://schemas.openxmlformats.org/officeDocument/2006/customXml" ds:itemID="{0E3C75EA-4853-4516-BD21-D6BB98A5888F}">
  <ds:schemaRefs/>
</ds:datastoreItem>
</file>

<file path=customXml/itemProps28.xml><?xml version="1.0" encoding="utf-8"?>
<ds:datastoreItem xmlns:ds="http://schemas.openxmlformats.org/officeDocument/2006/customXml" ds:itemID="{853D1D5B-AE7F-4996-BA5C-47C6A89872B4}">
  <ds:schemaRefs/>
</ds:datastoreItem>
</file>

<file path=customXml/itemProps29.xml><?xml version="1.0" encoding="utf-8"?>
<ds:datastoreItem xmlns:ds="http://schemas.openxmlformats.org/officeDocument/2006/customXml" ds:itemID="{A0F4E630-7526-4CD1-8D3F-8A88A59D9CAC}">
  <ds:schemaRefs/>
</ds:datastoreItem>
</file>

<file path=customXml/itemProps3.xml><?xml version="1.0" encoding="utf-8"?>
<ds:datastoreItem xmlns:ds="http://schemas.openxmlformats.org/officeDocument/2006/customXml" ds:itemID="{7A918B31-807F-4F4B-A751-14CBAD793E50}">
  <ds:schemaRefs/>
</ds:datastoreItem>
</file>

<file path=customXml/itemProps30.xml><?xml version="1.0" encoding="utf-8"?>
<ds:datastoreItem xmlns:ds="http://schemas.openxmlformats.org/officeDocument/2006/customXml" ds:itemID="{1F5A3A30-92D0-49FF-99FC-DA45FE54837C}">
  <ds:schemaRefs/>
</ds:datastoreItem>
</file>

<file path=customXml/itemProps31.xml><?xml version="1.0" encoding="utf-8"?>
<ds:datastoreItem xmlns:ds="http://schemas.openxmlformats.org/officeDocument/2006/customXml" ds:itemID="{4E1FF10E-F9B2-4351-BCB4-41BC16ECCF9B}">
  <ds:schemaRefs/>
</ds:datastoreItem>
</file>

<file path=customXml/itemProps32.xml><?xml version="1.0" encoding="utf-8"?>
<ds:datastoreItem xmlns:ds="http://schemas.openxmlformats.org/officeDocument/2006/customXml" ds:itemID="{CA00D43D-0D63-4F76-8BC1-AD4E18515C59}">
  <ds:schemaRefs/>
</ds:datastoreItem>
</file>

<file path=customXml/itemProps33.xml><?xml version="1.0" encoding="utf-8"?>
<ds:datastoreItem xmlns:ds="http://schemas.openxmlformats.org/officeDocument/2006/customXml" ds:itemID="{FFFAEF75-1E2F-45C8-B90A-47D5B5214D7D}">
  <ds:schemaRefs/>
</ds:datastoreItem>
</file>

<file path=customXml/itemProps34.xml><?xml version="1.0" encoding="utf-8"?>
<ds:datastoreItem xmlns:ds="http://schemas.openxmlformats.org/officeDocument/2006/customXml" ds:itemID="{1A943083-A932-4ADA-BAE5-9CB4317C8ACF}">
  <ds:schemaRefs/>
</ds:datastoreItem>
</file>

<file path=customXml/itemProps35.xml><?xml version="1.0" encoding="utf-8"?>
<ds:datastoreItem xmlns:ds="http://schemas.openxmlformats.org/officeDocument/2006/customXml" ds:itemID="{E1802A91-956C-4ECF-846B-9DF633A28EA9}">
  <ds:schemaRefs/>
</ds:datastoreItem>
</file>

<file path=customXml/itemProps36.xml><?xml version="1.0" encoding="utf-8"?>
<ds:datastoreItem xmlns:ds="http://schemas.openxmlformats.org/officeDocument/2006/customXml" ds:itemID="{D7F448E4-D7B5-4F5B-A9CA-25A675631507}">
  <ds:schemaRefs/>
</ds:datastoreItem>
</file>

<file path=customXml/itemProps37.xml><?xml version="1.0" encoding="utf-8"?>
<ds:datastoreItem xmlns:ds="http://schemas.openxmlformats.org/officeDocument/2006/customXml" ds:itemID="{C4C6920F-36AE-4737-AD79-4814C161A4DB}">
  <ds:schemaRefs/>
</ds:datastoreItem>
</file>

<file path=customXml/itemProps38.xml><?xml version="1.0" encoding="utf-8"?>
<ds:datastoreItem xmlns:ds="http://schemas.openxmlformats.org/officeDocument/2006/customXml" ds:itemID="{4304B025-7484-47FE-A60C-D36C57CEADF6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4273A0C-2057-462A-AD9C-18297E6FEE84}">
  <ds:schemaRefs/>
</ds:datastoreItem>
</file>

<file path=customXml/itemProps5.xml><?xml version="1.0" encoding="utf-8"?>
<ds:datastoreItem xmlns:ds="http://schemas.openxmlformats.org/officeDocument/2006/customXml" ds:itemID="{39178C09-2C42-4047-9CBE-1A641244C391}">
  <ds:schemaRefs/>
</ds:datastoreItem>
</file>

<file path=customXml/itemProps6.xml><?xml version="1.0" encoding="utf-8"?>
<ds:datastoreItem xmlns:ds="http://schemas.openxmlformats.org/officeDocument/2006/customXml" ds:itemID="{5BC27AB8-FE89-43B6-8FD4-D6B28DED0EEE}">
  <ds:schemaRefs/>
</ds:datastoreItem>
</file>

<file path=customXml/itemProps7.xml><?xml version="1.0" encoding="utf-8"?>
<ds:datastoreItem xmlns:ds="http://schemas.openxmlformats.org/officeDocument/2006/customXml" ds:itemID="{E06C8610-5B7F-455B-880E-051A540D0B68}">
  <ds:schemaRefs/>
</ds:datastoreItem>
</file>

<file path=customXml/itemProps8.xml><?xml version="1.0" encoding="utf-8"?>
<ds:datastoreItem xmlns:ds="http://schemas.openxmlformats.org/officeDocument/2006/customXml" ds:itemID="{097A0193-3D9E-496D-B214-AA46286E90B0}">
  <ds:schemaRefs/>
</ds:datastoreItem>
</file>

<file path=customXml/itemProps9.xml><?xml version="1.0" encoding="utf-8"?>
<ds:datastoreItem xmlns:ds="http://schemas.openxmlformats.org/officeDocument/2006/customXml" ds:itemID="{8C2B6D6D-8179-4F8C-B317-70092A9B62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Auxiliar</vt:lpstr>
      <vt:lpstr>Dashboard</vt:lpstr>
    </vt:vector>
  </TitlesOfParts>
  <Company>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Alex Da Costa Moreno</dc:creator>
  <cp:lastModifiedBy>Francisco Alex Da Costa Moreno</cp:lastModifiedBy>
  <dcterms:created xsi:type="dcterms:W3CDTF">2020-12-11T18:59:32Z</dcterms:created>
  <dcterms:modified xsi:type="dcterms:W3CDTF">2020-12-13T12:17:11Z</dcterms:modified>
</cp:coreProperties>
</file>